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8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<sst xmlns="http://schemas.openxmlformats.org/spreadsheetml/2006/main" count="9" uniqueCount="7">
  <si>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確率</t>
  </si>
  <si>
    <t>利益</t>
  </si>
  <si>
    <t>販売（需要）量</t>
  </si>
  <si>
    <t>変動費</t>
  </si>
  <si>
    <t>固定費</t>
  </si>
  <si>
    <t>期待値計算</t>
  </si>
  <si>
    <t>処分利益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</si>
</sst>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"/>
  <sheetViews>
    <sheetView tabSelected="1" workbookViewId="0" topLeftCell="A1">
      <selection activeCell="E2" sqref="E2"/>
    </sheetView>
  </sheetViews>
  <sheetFormatPr defaultColWidth="9.00390625" defaultRowHeight="13.5"/>
  <cols>
    <col min="2" max="2" width="12.375" style="0" customWidth="1"/>
  </cols>
  <sheetData>
    <row r="1" spans="2:17" ht="13.5">
      <c r="B1" t="s">
        <v>2</v>
      </c>
      <c r="C1" t="s">
        <v>0</v>
      </c>
      <c r="D1" s="1">
        <v>9000</v>
      </c>
      <c r="E1" t="s">
        <v>6</v>
      </c>
      <c r="F1" t="s">
        <v>3</v>
      </c>
      <c r="G1" t="s">
        <v>4</v>
      </c>
      <c r="H1" t="s">
        <v>1</v>
      </c>
      <c r="I1" t="s">
        <v>5</v>
      </c>
      <c r="Q1" t="s">
        <v>1</v>
      </c>
    </row>
    <row r="2" spans="2:17" ht="13.5">
      <c r="B2">
        <v>8000</v>
      </c>
      <c r="C2">
        <v>0.11</v>
      </c>
      <c r="D2">
        <f aca="true" t="shared" si="0" ref="D2:D7">125*MIN($D$1,$B2)</f>
        <v>1000000</v>
      </c>
      <c r="E2">
        <f aca="true" t="shared" si="1" ref="E2:E7">20*MAX($D$1-B2,0)</f>
        <v>20000</v>
      </c>
      <c r="F2">
        <f aca="true" t="shared" si="2" ref="F2:F7">80*$D$1</f>
        <v>720000</v>
      </c>
      <c r="G2">
        <v>100000</v>
      </c>
      <c r="H2">
        <f aca="true" t="shared" si="3" ref="H2:H7">D2+E2-F2-G2</f>
        <v>200000</v>
      </c>
      <c r="I2">
        <f aca="true" t="shared" si="4" ref="I2:I7">C2*H2</f>
        <v>22000</v>
      </c>
      <c r="Q2">
        <f aca="true" t="shared" si="5" ref="Q2:Q7">B2*C2</f>
        <v>880</v>
      </c>
    </row>
    <row r="3" spans="2:17" ht="13.5">
      <c r="B3">
        <v>10000</v>
      </c>
      <c r="C3">
        <v>0.11</v>
      </c>
      <c r="D3">
        <f t="shared" si="0"/>
        <v>1125000</v>
      </c>
      <c r="E3">
        <f t="shared" si="1"/>
        <v>0</v>
      </c>
      <c r="F3">
        <f t="shared" si="2"/>
        <v>720000</v>
      </c>
      <c r="G3">
        <v>100000</v>
      </c>
      <c r="H3">
        <f t="shared" si="3"/>
        <v>305000</v>
      </c>
      <c r="I3">
        <f t="shared" si="4"/>
        <v>33550</v>
      </c>
      <c r="Q3">
        <f t="shared" si="5"/>
        <v>1100</v>
      </c>
    </row>
    <row r="4" spans="2:17" ht="13.5">
      <c r="B4">
        <v>12000</v>
      </c>
      <c r="C4">
        <v>0.27</v>
      </c>
      <c r="D4">
        <f t="shared" si="0"/>
        <v>1125000</v>
      </c>
      <c r="E4">
        <f t="shared" si="1"/>
        <v>0</v>
      </c>
      <c r="F4">
        <f t="shared" si="2"/>
        <v>720000</v>
      </c>
      <c r="G4">
        <v>100000</v>
      </c>
      <c r="H4">
        <f t="shared" si="3"/>
        <v>305000</v>
      </c>
      <c r="I4">
        <f t="shared" si="4"/>
        <v>82350</v>
      </c>
      <c r="Q4">
        <f t="shared" si="5"/>
        <v>3240</v>
      </c>
    </row>
    <row r="5" spans="2:17" ht="13.5">
      <c r="B5">
        <v>14000</v>
      </c>
      <c r="C5">
        <v>0.22</v>
      </c>
      <c r="D5">
        <f t="shared" si="0"/>
        <v>1125000</v>
      </c>
      <c r="E5">
        <f t="shared" si="1"/>
        <v>0</v>
      </c>
      <c r="F5">
        <f t="shared" si="2"/>
        <v>720000</v>
      </c>
      <c r="G5">
        <v>100000</v>
      </c>
      <c r="H5">
        <f t="shared" si="3"/>
        <v>305000</v>
      </c>
      <c r="I5">
        <f t="shared" si="4"/>
        <v>67100</v>
      </c>
      <c r="Q5">
        <f t="shared" si="5"/>
        <v>3080</v>
      </c>
    </row>
    <row r="6" spans="2:17" ht="13.5">
      <c r="B6">
        <v>16000</v>
      </c>
      <c r="C6">
        <v>0.19</v>
      </c>
      <c r="D6">
        <f t="shared" si="0"/>
        <v>1125000</v>
      </c>
      <c r="E6">
        <f t="shared" si="1"/>
        <v>0</v>
      </c>
      <c r="F6">
        <f t="shared" si="2"/>
        <v>720000</v>
      </c>
      <c r="G6">
        <v>100000</v>
      </c>
      <c r="H6">
        <f t="shared" si="3"/>
        <v>305000</v>
      </c>
      <c r="I6">
        <f t="shared" si="4"/>
        <v>57950</v>
      </c>
      <c r="Q6">
        <f t="shared" si="5"/>
        <v>3040</v>
      </c>
    </row>
    <row r="7" spans="2:17" ht="13.5">
      <c r="B7">
        <v>18000</v>
      </c>
      <c r="C7">
        <v>0.1</v>
      </c>
      <c r="D7">
        <f t="shared" si="0"/>
        <v>1125000</v>
      </c>
      <c r="E7">
        <f t="shared" si="1"/>
        <v>0</v>
      </c>
      <c r="F7">
        <f t="shared" si="2"/>
        <v>720000</v>
      </c>
      <c r="G7">
        <v>100000</v>
      </c>
      <c r="H7">
        <f t="shared" si="3"/>
        <v>305000</v>
      </c>
      <c r="I7">
        <f t="shared" si="4"/>
        <v>30500</v>
      </c>
      <c r="Q7">
        <f t="shared" si="5"/>
        <v>1800</v>
      </c>
    </row>
    <row r="8" spans="3:17" ht="13.5">
      <c r="C8">
        <f>SUM(C2:C7)</f>
        <v>0.9999999999999999</v>
      </c>
      <c r="D8" t="s">
        <v>1</v>
      </c>
      <c r="I8">
        <f>SUM(I2:I7)</f>
        <v>293450</v>
      </c>
      <c r="Q8">
        <f>SUM(Q2:Q7)</f>
        <v>13140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kubo</dc:creator>
  <cp:keywords/>
  <dc:description/>
  <cp:lastModifiedBy> kubo</cp:lastModifiedBy>
  <dcterms:created xsi:type="dcterms:W3CDTF">2002-02-15T23:33:32Z</dcterms:created>
  <dcterms:modified xsi:type="dcterms:W3CDTF">2002-02-20T11:00:01Z</dcterms:modified>
  <cp:category/>
  <cp:version/>
  <cp:contentType/>
  <cp:contentStatus/>
</cp:coreProperties>
</file>