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85" windowHeight="8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<sst xmlns="http://schemas.openxmlformats.org/spreadsheetml/2006/main" count="6" uniqueCount="6">
  <si>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月</t>
  </si>
  <si>
    <t>販売量</t>
  </si>
  <si>
    <t>平均</t>
  </si>
  <si>
    <t>標準偏差</t>
  </si>
  <si>
    <t>週あたり</t>
  </si>
  <si>
    <t>月あたり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</si>
</sst>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販売量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Sheet1!$B$1:$M$1</c:f>
              <c:numCache/>
            </c:numRef>
          </c:xVal>
          <c:yVal>
            <c:numRef>
              <c:f>Sheet1!$B$2:$M$2</c:f>
              <c:numCache/>
            </c:numRef>
          </c:yVal>
          <c:smooth val="0"/>
        </c:ser>
        <c:axId val="43404853"/>
        <c:axId val="55099358"/>
      </c:scatterChart>
      <c:valAx>
        <c:axId val="434048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099358"/>
        <c:crosses val="autoZero"/>
        <c:crossBetween val="midCat"/>
        <c:dispUnits/>
      </c:valAx>
      <c:valAx>
        <c:axId val="5509935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4048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114300</xdr:rowOff>
    </xdr:from>
    <xdr:to>
      <xdr:col>13</xdr:col>
      <xdr:colOff>28575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0" y="466725"/>
        <a:ext cx="46101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workbookViewId="0" topLeftCell="A1">
      <selection activeCell="P14" sqref="P14"/>
    </sheetView>
  </sheetViews>
  <sheetFormatPr defaultColWidth="9.00390625" defaultRowHeight="13.5"/>
  <cols>
    <col min="1" max="1" width="7.125" style="0" bestFit="1" customWidth="1"/>
    <col min="2" max="11" width="4.50390625" style="0" bestFit="1" customWidth="1"/>
    <col min="12" max="12" width="3.50390625" style="0" bestFit="1" customWidth="1"/>
    <col min="13" max="13" width="4.50390625" style="0" bestFit="1" customWidth="1"/>
  </cols>
  <sheetData>
    <row r="1" spans="1:15" ht="13.5">
      <c r="A1" s="2" t="s">
        <v>0</v>
      </c>
      <c r="B1" s="2">
        <v>9</v>
      </c>
      <c r="C1" s="2">
        <v>10</v>
      </c>
      <c r="D1" s="2">
        <v>11</v>
      </c>
      <c r="E1" s="2">
        <v>12</v>
      </c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>
        <v>7</v>
      </c>
      <c r="M1" s="2">
        <v>8</v>
      </c>
      <c r="N1" t="s">
        <v>2</v>
      </c>
      <c r="O1" t="s">
        <v>3</v>
      </c>
    </row>
    <row r="2" spans="1:16" ht="14.25" thickBot="1">
      <c r="A2" s="1" t="s">
        <v>1</v>
      </c>
      <c r="B2" s="1">
        <v>200</v>
      </c>
      <c r="C2" s="1">
        <v>152</v>
      </c>
      <c r="D2" s="1">
        <v>100</v>
      </c>
      <c r="E2" s="1">
        <v>221</v>
      </c>
      <c r="F2" s="1">
        <v>287</v>
      </c>
      <c r="G2" s="1">
        <v>176</v>
      </c>
      <c r="H2" s="1">
        <v>151</v>
      </c>
      <c r="I2" s="1">
        <v>198</v>
      </c>
      <c r="J2" s="1">
        <v>246</v>
      </c>
      <c r="K2" s="1">
        <v>309</v>
      </c>
      <c r="L2" s="1">
        <v>98</v>
      </c>
      <c r="M2" s="1">
        <v>156</v>
      </c>
      <c r="N2">
        <f>AVERAGE(B2:M2)</f>
        <v>191.16666666666666</v>
      </c>
      <c r="O2">
        <f>STDEV(B2:M2)</f>
        <v>66.53479381405484</v>
      </c>
      <c r="P2" t="s">
        <v>5</v>
      </c>
    </row>
    <row r="3" spans="14:16" ht="13.5">
      <c r="N3">
        <f>N2/4.3</f>
        <v>44.457364341085274</v>
      </c>
      <c r="O3">
        <f>O2/SQRT(4.3)</f>
        <v>32.08592674141629</v>
      </c>
      <c r="P3" t="s">
        <v>4</v>
      </c>
    </row>
    <row r="4" spans="14:17" ht="13.5">
      <c r="N4">
        <f>N3*2</f>
        <v>88.91472868217055</v>
      </c>
      <c r="O4">
        <f>1.88*O3*SQRT(2)</f>
        <v>85.30754318695851</v>
      </c>
      <c r="P4">
        <f>N4+O4</f>
        <v>174.22227186912906</v>
      </c>
      <c r="Q4">
        <f>P4/N3</f>
        <v>3.918861913010924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kubo</dc:creator>
  <cp:keywords/>
  <dc:description/>
  <cp:lastModifiedBy> kubo</cp:lastModifiedBy>
  <dcterms:created xsi:type="dcterms:W3CDTF">2002-02-21T00:54:18Z</dcterms:created>
  <dcterms:modified xsi:type="dcterms:W3CDTF">2002-02-21T01:20:39Z</dcterms:modified>
  <cp:category/>
  <cp:version/>
  <cp:contentType/>
  <cp:contentStatus/>
</cp:coreProperties>
</file>