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70" windowHeight="4965" activeTab="7"/>
  </bookViews>
  <sheets>
    <sheet name="Graph1" sheetId="1" r:id="rId1"/>
    <sheet name="Graph2" sheetId="2" r:id="rId2"/>
    <sheet name="Graph3" sheetId="3" r:id="rId3"/>
    <sheet name="Graph4" sheetId="4" r:id="rId4"/>
    <sheet name="Graph5" sheetId="5" r:id="rId5"/>
    <sheet name="Graph6" sheetId="6" r:id="rId6"/>
    <sheet name="Graph7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<sst xmlns="http://schemas.openxmlformats.org/spreadsheetml/2006/main" count="7" uniqueCount="7">
  <si>
    <t>期 t</t>
  </si>
  <si>
    <t>発注量 q(t)=y(t)-y(t-1)+D(t-1)</t>
  </si>
  <si>
    <t>在庫量 I(t)=I(t-1)-D(t)+q(t-3)</t>
  </si>
  <si>
    <t>需要量 D(t)=d+e*D(t-1)+epsilon</t>
  </si>
  <si>
    <t>移動平均法による予測 F(t):p=4</t>
  </si>
  <si>
    <t>リードタイム中の需要量予測 F(t)*:L, L=2</t>
  </si>
  <si>
    <t xml:space="preserve">目標在庫レベル y(t)= mu_hat(t;L)+ z*sigma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</si>
</sst>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Sheet1!$B$2:$B$34</c:f>
              <c:numCache>
                <c:ptCount val="33"/>
                <c:pt idx="0">
                  <c:v>80</c:v>
                </c:pt>
                <c:pt idx="1">
                  <c:v>137.13837787054527</c:v>
                </c:pt>
                <c:pt idx="2">
                  <c:v>160.35171556042883</c:v>
                </c:pt>
                <c:pt idx="3">
                  <c:v>172.14330343923254</c:v>
                </c:pt>
                <c:pt idx="4">
                  <c:v>194.12892893669238</c:v>
                </c:pt>
                <c:pt idx="5">
                  <c:v>203.35747337274398</c:v>
                </c:pt>
                <c:pt idx="6">
                  <c:v>201.09264677707776</c:v>
                </c:pt>
                <c:pt idx="7">
                  <c:v>200.3307842099105</c:v>
                </c:pt>
                <c:pt idx="8">
                  <c:v>199.12857879536256</c:v>
                </c:pt>
                <c:pt idx="9">
                  <c:v>192.79423588789328</c:v>
                </c:pt>
                <c:pt idx="10">
                  <c:v>203.47505831590135</c:v>
                </c:pt>
                <c:pt idx="11">
                  <c:v>209.9633821253717</c:v>
                </c:pt>
                <c:pt idx="12">
                  <c:v>206.857144104579</c:v>
                </c:pt>
                <c:pt idx="13">
                  <c:v>198.02635648489698</c:v>
                </c:pt>
                <c:pt idx="14">
                  <c:v>199.62755088043474</c:v>
                </c:pt>
                <c:pt idx="15">
                  <c:v>209.34091310338766</c:v>
                </c:pt>
                <c:pt idx="16">
                  <c:v>206.46290654725132</c:v>
                </c:pt>
                <c:pt idx="17">
                  <c:v>202.65631964370405</c:v>
                </c:pt>
                <c:pt idx="18">
                  <c:v>208.7142403615971</c:v>
                </c:pt>
                <c:pt idx="19">
                  <c:v>198.82756101719812</c:v>
                </c:pt>
                <c:pt idx="20">
                  <c:v>209.3866947889245</c:v>
                </c:pt>
                <c:pt idx="21">
                  <c:v>204.45795447054334</c:v>
                </c:pt>
                <c:pt idx="22">
                  <c:v>206.208531427732</c:v>
                </c:pt>
                <c:pt idx="23">
                  <c:v>202.0794498667728</c:v>
                </c:pt>
                <c:pt idx="24">
                  <c:v>192.0967506310141</c:v>
                </c:pt>
                <c:pt idx="25">
                  <c:v>202.87121171708702</c:v>
                </c:pt>
                <c:pt idx="26">
                  <c:v>204.2853657756716</c:v>
                </c:pt>
                <c:pt idx="27">
                  <c:v>205.4082890027604</c:v>
                </c:pt>
                <c:pt idx="28">
                  <c:v>209.9952591758731</c:v>
                </c:pt>
                <c:pt idx="29">
                  <c:v>206.80830778270817</c:v>
                </c:pt>
                <c:pt idx="30">
                  <c:v>201.84816474328102</c:v>
                </c:pt>
                <c:pt idx="31">
                  <c:v>195.32811914583158</c:v>
                </c:pt>
                <c:pt idx="32">
                  <c:v>195.48267890344897</c:v>
                </c:pt>
              </c:numCache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Sheet1!$B$6:$B$34</c:f>
              <c:numCache>
                <c:ptCount val="29"/>
                <c:pt idx="0">
                  <c:v>194.12892893669238</c:v>
                </c:pt>
                <c:pt idx="1">
                  <c:v>203.35747337274398</c:v>
                </c:pt>
                <c:pt idx="2">
                  <c:v>201.09264677707776</c:v>
                </c:pt>
                <c:pt idx="3">
                  <c:v>200.3307842099105</c:v>
                </c:pt>
                <c:pt idx="4">
                  <c:v>199.12857879536256</c:v>
                </c:pt>
                <c:pt idx="5">
                  <c:v>192.79423588789328</c:v>
                </c:pt>
                <c:pt idx="6">
                  <c:v>203.47505831590135</c:v>
                </c:pt>
                <c:pt idx="7">
                  <c:v>209.9633821253717</c:v>
                </c:pt>
                <c:pt idx="8">
                  <c:v>206.857144104579</c:v>
                </c:pt>
                <c:pt idx="9">
                  <c:v>198.02635648489698</c:v>
                </c:pt>
                <c:pt idx="10">
                  <c:v>199.62755088043474</c:v>
                </c:pt>
                <c:pt idx="11">
                  <c:v>209.34091310338766</c:v>
                </c:pt>
                <c:pt idx="12">
                  <c:v>206.46290654725132</c:v>
                </c:pt>
                <c:pt idx="13">
                  <c:v>202.65631964370405</c:v>
                </c:pt>
                <c:pt idx="14">
                  <c:v>208.7142403615971</c:v>
                </c:pt>
                <c:pt idx="15">
                  <c:v>198.82756101719812</c:v>
                </c:pt>
                <c:pt idx="16">
                  <c:v>209.3866947889245</c:v>
                </c:pt>
                <c:pt idx="17">
                  <c:v>204.45795447054334</c:v>
                </c:pt>
                <c:pt idx="18">
                  <c:v>206.208531427732</c:v>
                </c:pt>
                <c:pt idx="19">
                  <c:v>202.0794498667728</c:v>
                </c:pt>
                <c:pt idx="20">
                  <c:v>192.0967506310141</c:v>
                </c:pt>
                <c:pt idx="21">
                  <c:v>202.87121171708702</c:v>
                </c:pt>
                <c:pt idx="22">
                  <c:v>204.2853657756716</c:v>
                </c:pt>
                <c:pt idx="23">
                  <c:v>205.4082890027604</c:v>
                </c:pt>
                <c:pt idx="24">
                  <c:v>209.9952591758731</c:v>
                </c:pt>
                <c:pt idx="25">
                  <c:v>206.80830778270817</c:v>
                </c:pt>
                <c:pt idx="26">
                  <c:v>201.84816474328102</c:v>
                </c:pt>
                <c:pt idx="27">
                  <c:v>195.32811914583158</c:v>
                </c:pt>
                <c:pt idx="28">
                  <c:v>195.48267890344897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Sheet1!$C$6:$C$34</c:f>
              <c:numCache>
                <c:ptCount val="29"/>
                <c:pt idx="0">
                  <c:v>137.40834921755166</c:v>
                </c:pt>
                <c:pt idx="1">
                  <c:v>165.94058145172474</c:v>
                </c:pt>
                <c:pt idx="2">
                  <c:v>182.49535532727444</c:v>
                </c:pt>
                <c:pt idx="3">
                  <c:v>192.68058813143665</c:v>
                </c:pt>
                <c:pt idx="4">
                  <c:v>199.72745832410612</c:v>
                </c:pt>
                <c:pt idx="5">
                  <c:v>200.97737078877373</c:v>
                </c:pt>
                <c:pt idx="6">
                  <c:v>198.33656141756103</c:v>
                </c:pt>
                <c:pt idx="7">
                  <c:v>198.93216430226693</c:v>
                </c:pt>
                <c:pt idx="8">
                  <c:v>201.34031378113224</c:v>
                </c:pt>
                <c:pt idx="9">
                  <c:v>203.27245510843633</c:v>
                </c:pt>
                <c:pt idx="10">
                  <c:v>204.58048525768726</c:v>
                </c:pt>
                <c:pt idx="11">
                  <c:v>203.6186083988206</c:v>
                </c:pt>
                <c:pt idx="12">
                  <c:v>203.4629911433246</c:v>
                </c:pt>
                <c:pt idx="13">
                  <c:v>203.36443175399268</c:v>
                </c:pt>
                <c:pt idx="14">
                  <c:v>204.52192254369442</c:v>
                </c:pt>
                <c:pt idx="15">
                  <c:v>206.79359491398503</c:v>
                </c:pt>
                <c:pt idx="16">
                  <c:v>204.16525689243764</c:v>
                </c:pt>
                <c:pt idx="17">
                  <c:v>204.89620395285593</c:v>
                </c:pt>
                <c:pt idx="18">
                  <c:v>205.34661265956578</c:v>
                </c:pt>
                <c:pt idx="19">
                  <c:v>204.7201854260995</c:v>
                </c:pt>
                <c:pt idx="20">
                  <c:v>205.53315763849315</c:v>
                </c:pt>
                <c:pt idx="21">
                  <c:v>201.21067159901557</c:v>
                </c:pt>
                <c:pt idx="22">
                  <c:v>200.81398591065147</c:v>
                </c:pt>
                <c:pt idx="23">
                  <c:v>200.33319449763638</c:v>
                </c:pt>
                <c:pt idx="24">
                  <c:v>201.16540428163327</c:v>
                </c:pt>
                <c:pt idx="25">
                  <c:v>205.64003141784804</c:v>
                </c:pt>
                <c:pt idx="26">
                  <c:v>206.6243054342533</c:v>
                </c:pt>
                <c:pt idx="27">
                  <c:v>206.01500517615568</c:v>
                </c:pt>
                <c:pt idx="28">
                  <c:v>203.49496271192348</c:v>
                </c:pt>
              </c:numCache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Sheet1!$G$7:$G$44</c:f>
              <c:numCache>
                <c:ptCount val="38"/>
                <c:pt idx="0">
                  <c:v>62.51359769056364</c:v>
                </c:pt>
                <c:pt idx="1">
                  <c:v>-58.57904908651412</c:v>
                </c:pt>
                <c:pt idx="2">
                  <c:v>-7.716439891386074</c:v>
                </c:pt>
                <c:pt idx="3">
                  <c:v>29.62200243709475</c:v>
                </c:pt>
                <c:pt idx="4">
                  <c:v>58.290878934603654</c:v>
                </c:pt>
                <c:pt idx="5">
                  <c:v>69.24034521395174</c:v>
                </c:pt>
                <c:pt idx="6">
                  <c:v>60.905366813277794</c:v>
                </c:pt>
                <c:pt idx="7">
                  <c:v>41.56083985416669</c:v>
                </c:pt>
                <c:pt idx="8">
                  <c:v>48.20074745458285</c:v>
                </c:pt>
                <c:pt idx="9">
                  <c:v>63.352877657250446</c:v>
                </c:pt>
                <c:pt idx="10">
                  <c:v>64.73339131304996</c:v>
                </c:pt>
                <c:pt idx="11">
                  <c:v>58.91290154919747</c:v>
                </c:pt>
                <c:pt idx="12">
                  <c:v>53.96037906819487</c:v>
                </c:pt>
                <c:pt idx="13">
                  <c:v>54.27581729899339</c:v>
                </c:pt>
                <c:pt idx="14">
                  <c:v>61.71404405038277</c:v>
                </c:pt>
                <c:pt idx="15">
                  <c:v>57.2986504845658</c:v>
                </c:pt>
                <c:pt idx="16">
                  <c:v>66.09828111620078</c:v>
                </c:pt>
                <c:pt idx="17">
                  <c:v>53.46063466257212</c:v>
                </c:pt>
                <c:pt idx="18">
                  <c:v>62.229773705560405</c:v>
                </c:pt>
                <c:pt idx="19">
                  <c:v>75.49179495850936</c:v>
                </c:pt>
                <c:pt idx="20">
                  <c:v>77.57626020222179</c:v>
                </c:pt>
                <c:pt idx="21">
                  <c:v>76.99628871811026</c:v>
                </c:pt>
                <c:pt idx="22">
                  <c:v>55.03977826740879</c:v>
                </c:pt>
                <c:pt idx="23">
                  <c:v>47.12235943189452</c:v>
                </c:pt>
                <c:pt idx="24">
                  <c:v>43.637834598827794</c:v>
                </c:pt>
                <c:pt idx="25">
                  <c:v>48.86237842630095</c:v>
                </c:pt>
                <c:pt idx="26">
                  <c:v>72.47877272877199</c:v>
                </c:pt>
                <c:pt idx="27">
                  <c:v>85.77294964084172</c:v>
                </c:pt>
                <c:pt idx="28">
                  <c:v>96.22726924989968</c:v>
                </c:pt>
                <c:pt idx="29">
                  <c:v>82.27158289325354</c:v>
                </c:pt>
                <c:pt idx="30">
                  <c:v>70.5615908145133</c:v>
                </c:pt>
                <c:pt idx="31">
                  <c:v>60.272243777940304</c:v>
                </c:pt>
                <c:pt idx="32">
                  <c:v>75.36642673112394</c:v>
                </c:pt>
                <c:pt idx="33">
                  <c:v>88.7229245151232</c:v>
                </c:pt>
                <c:pt idx="34">
                  <c:v>79.58051845631968</c:v>
                </c:pt>
                <c:pt idx="35">
                  <c:v>70.35704358843833</c:v>
                </c:pt>
                <c:pt idx="36">
                  <c:v>55.783580446169196</c:v>
                </c:pt>
                <c:pt idx="37">
                  <c:v>64.38866738154039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787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Sheet1!$B$6:$B$44</c:f>
              <c:numCache>
                <c:ptCount val="39"/>
                <c:pt idx="0">
                  <c:v>194.12892893669238</c:v>
                </c:pt>
                <c:pt idx="1">
                  <c:v>203.35747337274398</c:v>
                </c:pt>
                <c:pt idx="2">
                  <c:v>201.09264677707776</c:v>
                </c:pt>
                <c:pt idx="3">
                  <c:v>200.3307842099105</c:v>
                </c:pt>
                <c:pt idx="4">
                  <c:v>199.12857879536256</c:v>
                </c:pt>
                <c:pt idx="5">
                  <c:v>192.79423588789328</c:v>
                </c:pt>
                <c:pt idx="6">
                  <c:v>203.47505831590135</c:v>
                </c:pt>
                <c:pt idx="7">
                  <c:v>209.9633821253717</c:v>
                </c:pt>
                <c:pt idx="8">
                  <c:v>206.857144104579</c:v>
                </c:pt>
                <c:pt idx="9">
                  <c:v>198.02635648489698</c:v>
                </c:pt>
                <c:pt idx="10">
                  <c:v>199.62755088043474</c:v>
                </c:pt>
                <c:pt idx="11">
                  <c:v>209.34091310338766</c:v>
                </c:pt>
                <c:pt idx="12">
                  <c:v>206.46290654725132</c:v>
                </c:pt>
                <c:pt idx="13">
                  <c:v>202.65631964370405</c:v>
                </c:pt>
                <c:pt idx="14">
                  <c:v>208.7142403615971</c:v>
                </c:pt>
                <c:pt idx="15">
                  <c:v>198.82756101719812</c:v>
                </c:pt>
                <c:pt idx="16">
                  <c:v>209.3866947889245</c:v>
                </c:pt>
                <c:pt idx="17">
                  <c:v>204.45795447054334</c:v>
                </c:pt>
                <c:pt idx="18">
                  <c:v>206.208531427732</c:v>
                </c:pt>
                <c:pt idx="19">
                  <c:v>202.0794498667728</c:v>
                </c:pt>
                <c:pt idx="20">
                  <c:v>192.0967506310141</c:v>
                </c:pt>
                <c:pt idx="21">
                  <c:v>202.87121171708702</c:v>
                </c:pt>
                <c:pt idx="22">
                  <c:v>204.2853657756716</c:v>
                </c:pt>
                <c:pt idx="23">
                  <c:v>205.4082890027604</c:v>
                </c:pt>
                <c:pt idx="24">
                  <c:v>209.9952591758731</c:v>
                </c:pt>
                <c:pt idx="25">
                  <c:v>206.80830778270817</c:v>
                </c:pt>
                <c:pt idx="26">
                  <c:v>201.84816474328102</c:v>
                </c:pt>
                <c:pt idx="27">
                  <c:v>195.32811914583158</c:v>
                </c:pt>
                <c:pt idx="28">
                  <c:v>195.48267890344897</c:v>
                </c:pt>
                <c:pt idx="29">
                  <c:v>190.17524461802782</c:v>
                </c:pt>
                <c:pt idx="30">
                  <c:v>204.2437205740133</c:v>
                </c:pt>
                <c:pt idx="31">
                  <c:v>199.93638084597717</c:v>
                </c:pt>
                <c:pt idx="32">
                  <c:v>192.14806007226056</c:v>
                </c:pt>
                <c:pt idx="33">
                  <c:v>190.34731553619588</c:v>
                </c:pt>
                <c:pt idx="34">
                  <c:v>188.88401391205065</c:v>
                </c:pt>
                <c:pt idx="35">
                  <c:v>199.62315671546992</c:v>
                </c:pt>
                <c:pt idx="36">
                  <c:v>199.65682586316126</c:v>
                </c:pt>
                <c:pt idx="37">
                  <c:v>195.77762372333842</c:v>
                </c:pt>
                <c:pt idx="38">
                  <c:v>190.86145771484516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Sheet1!$C$6:$C$44</c:f>
              <c:numCache>
                <c:ptCount val="39"/>
                <c:pt idx="0">
                  <c:v>137.40834921755166</c:v>
                </c:pt>
                <c:pt idx="1">
                  <c:v>165.94058145172474</c:v>
                </c:pt>
                <c:pt idx="2">
                  <c:v>182.49535532727444</c:v>
                </c:pt>
                <c:pt idx="3">
                  <c:v>192.68058813143665</c:v>
                </c:pt>
                <c:pt idx="4">
                  <c:v>199.72745832410612</c:v>
                </c:pt>
                <c:pt idx="5">
                  <c:v>200.97737078877373</c:v>
                </c:pt>
                <c:pt idx="6">
                  <c:v>198.33656141756103</c:v>
                </c:pt>
                <c:pt idx="7">
                  <c:v>198.93216430226693</c:v>
                </c:pt>
                <c:pt idx="8">
                  <c:v>201.34031378113224</c:v>
                </c:pt>
                <c:pt idx="9">
                  <c:v>203.27245510843633</c:v>
                </c:pt>
                <c:pt idx="10">
                  <c:v>204.58048525768726</c:v>
                </c:pt>
                <c:pt idx="11">
                  <c:v>203.6186083988206</c:v>
                </c:pt>
                <c:pt idx="12">
                  <c:v>203.4629911433246</c:v>
                </c:pt>
                <c:pt idx="13">
                  <c:v>203.36443175399268</c:v>
                </c:pt>
                <c:pt idx="14">
                  <c:v>204.52192254369442</c:v>
                </c:pt>
                <c:pt idx="15">
                  <c:v>206.79359491398503</c:v>
                </c:pt>
                <c:pt idx="16">
                  <c:v>204.16525689243764</c:v>
                </c:pt>
                <c:pt idx="17">
                  <c:v>204.89620395285593</c:v>
                </c:pt>
                <c:pt idx="18">
                  <c:v>205.34661265956578</c:v>
                </c:pt>
                <c:pt idx="19">
                  <c:v>204.7201854260995</c:v>
                </c:pt>
                <c:pt idx="20">
                  <c:v>205.53315763849315</c:v>
                </c:pt>
                <c:pt idx="21">
                  <c:v>201.21067159901557</c:v>
                </c:pt>
                <c:pt idx="22">
                  <c:v>200.81398591065147</c:v>
                </c:pt>
                <c:pt idx="23">
                  <c:v>200.33319449763638</c:v>
                </c:pt>
                <c:pt idx="24">
                  <c:v>201.16540428163327</c:v>
                </c:pt>
                <c:pt idx="25">
                  <c:v>205.64003141784804</c:v>
                </c:pt>
                <c:pt idx="26">
                  <c:v>206.6243054342533</c:v>
                </c:pt>
                <c:pt idx="27">
                  <c:v>206.01500517615568</c:v>
                </c:pt>
                <c:pt idx="28">
                  <c:v>203.49496271192348</c:v>
                </c:pt>
                <c:pt idx="29">
                  <c:v>199.86681764381746</c:v>
                </c:pt>
                <c:pt idx="30">
                  <c:v>195.70855185264733</c:v>
                </c:pt>
                <c:pt idx="31">
                  <c:v>196.30744081033043</c:v>
                </c:pt>
                <c:pt idx="32">
                  <c:v>197.4595062353668</c:v>
                </c:pt>
                <c:pt idx="33">
                  <c:v>196.62585152756972</c:v>
                </c:pt>
                <c:pt idx="34">
                  <c:v>196.66886925711174</c:v>
                </c:pt>
                <c:pt idx="35">
                  <c:v>192.82894259162106</c:v>
                </c:pt>
                <c:pt idx="36">
                  <c:v>192.75063655899427</c:v>
                </c:pt>
                <c:pt idx="37">
                  <c:v>194.62782800671943</c:v>
                </c:pt>
                <c:pt idx="38">
                  <c:v>195.98540505350508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Sheet1!$D$6:$D$44</c:f>
              <c:numCache>
                <c:ptCount val="39"/>
                <c:pt idx="0">
                  <c:v>274.8166984351033</c:v>
                </c:pt>
                <c:pt idx="1">
                  <c:v>331.8811629034495</c:v>
                </c:pt>
                <c:pt idx="2">
                  <c:v>364.9907106545489</c:v>
                </c:pt>
                <c:pt idx="3">
                  <c:v>385.3611762628733</c:v>
                </c:pt>
                <c:pt idx="4">
                  <c:v>399.45491664821225</c:v>
                </c:pt>
                <c:pt idx="5">
                  <c:v>401.95474157754745</c:v>
                </c:pt>
                <c:pt idx="6">
                  <c:v>396.67312283512206</c:v>
                </c:pt>
                <c:pt idx="7">
                  <c:v>397.86432860453385</c:v>
                </c:pt>
                <c:pt idx="8">
                  <c:v>402.6806275622645</c:v>
                </c:pt>
                <c:pt idx="9">
                  <c:v>406.54491021687267</c:v>
                </c:pt>
                <c:pt idx="10">
                  <c:v>409.1609705153745</c:v>
                </c:pt>
                <c:pt idx="11">
                  <c:v>407.2372167976412</c:v>
                </c:pt>
                <c:pt idx="12">
                  <c:v>406.9259822866492</c:v>
                </c:pt>
                <c:pt idx="13">
                  <c:v>406.72886350798535</c:v>
                </c:pt>
                <c:pt idx="14">
                  <c:v>409.04384508738883</c:v>
                </c:pt>
                <c:pt idx="15">
                  <c:v>413.58718982797006</c:v>
                </c:pt>
                <c:pt idx="16">
                  <c:v>408.3305137848753</c:v>
                </c:pt>
                <c:pt idx="17">
                  <c:v>409.79240790571185</c:v>
                </c:pt>
                <c:pt idx="18">
                  <c:v>410.69322531913156</c:v>
                </c:pt>
                <c:pt idx="19">
                  <c:v>409.440370852199</c:v>
                </c:pt>
                <c:pt idx="20">
                  <c:v>411.0663152769863</c:v>
                </c:pt>
                <c:pt idx="21">
                  <c:v>402.42134319803114</c:v>
                </c:pt>
                <c:pt idx="22">
                  <c:v>401.62797182130294</c:v>
                </c:pt>
                <c:pt idx="23">
                  <c:v>400.66638899527277</c:v>
                </c:pt>
                <c:pt idx="24">
                  <c:v>402.33080856326654</c:v>
                </c:pt>
                <c:pt idx="25">
                  <c:v>411.28006283569607</c:v>
                </c:pt>
                <c:pt idx="26">
                  <c:v>413.2486108685066</c:v>
                </c:pt>
                <c:pt idx="27">
                  <c:v>412.03001035231136</c:v>
                </c:pt>
                <c:pt idx="28">
                  <c:v>406.98992542384696</c:v>
                </c:pt>
                <c:pt idx="29">
                  <c:v>399.7336352876349</c:v>
                </c:pt>
                <c:pt idx="30">
                  <c:v>391.41710370529466</c:v>
                </c:pt>
                <c:pt idx="31">
                  <c:v>392.61488162066087</c:v>
                </c:pt>
                <c:pt idx="32">
                  <c:v>394.9190124707336</c:v>
                </c:pt>
                <c:pt idx="33">
                  <c:v>393.25170305513944</c:v>
                </c:pt>
                <c:pt idx="34">
                  <c:v>393.3377385142235</c:v>
                </c:pt>
                <c:pt idx="35">
                  <c:v>385.6578851832421</c:v>
                </c:pt>
                <c:pt idx="36">
                  <c:v>385.50127311798855</c:v>
                </c:pt>
                <c:pt idx="37">
                  <c:v>389.25565601343885</c:v>
                </c:pt>
                <c:pt idx="38">
                  <c:v>391.97081010701015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Sheet1!$E$6:$E$44</c:f>
              <c:numCache>
                <c:ptCount val="39"/>
                <c:pt idx="0">
                  <c:v>276.8166984351033</c:v>
                </c:pt>
                <c:pt idx="1">
                  <c:v>333.8811629034495</c:v>
                </c:pt>
                <c:pt idx="2">
                  <c:v>366.9907106545489</c:v>
                </c:pt>
                <c:pt idx="3">
                  <c:v>387.3611762628733</c:v>
                </c:pt>
                <c:pt idx="4">
                  <c:v>401.45491664821225</c:v>
                </c:pt>
                <c:pt idx="5">
                  <c:v>403.95474157754745</c:v>
                </c:pt>
                <c:pt idx="6">
                  <c:v>398.67312283512206</c:v>
                </c:pt>
                <c:pt idx="7">
                  <c:v>399.86432860453385</c:v>
                </c:pt>
                <c:pt idx="8">
                  <c:v>404.6806275622645</c:v>
                </c:pt>
                <c:pt idx="9">
                  <c:v>408.54491021687267</c:v>
                </c:pt>
                <c:pt idx="10">
                  <c:v>411.1609705153745</c:v>
                </c:pt>
                <c:pt idx="11">
                  <c:v>409.2372167976412</c:v>
                </c:pt>
                <c:pt idx="12">
                  <c:v>408.9259822866492</c:v>
                </c:pt>
                <c:pt idx="13">
                  <c:v>408.72886350798535</c:v>
                </c:pt>
                <c:pt idx="14">
                  <c:v>411.04384508738883</c:v>
                </c:pt>
                <c:pt idx="15">
                  <c:v>415.58718982797006</c:v>
                </c:pt>
                <c:pt idx="16">
                  <c:v>410.3305137848753</c:v>
                </c:pt>
                <c:pt idx="17">
                  <c:v>411.79240790571185</c:v>
                </c:pt>
                <c:pt idx="18">
                  <c:v>412.69322531913156</c:v>
                </c:pt>
                <c:pt idx="19">
                  <c:v>411.440370852199</c:v>
                </c:pt>
                <c:pt idx="20">
                  <c:v>413.0663152769863</c:v>
                </c:pt>
                <c:pt idx="21">
                  <c:v>404.42134319803114</c:v>
                </c:pt>
                <c:pt idx="22">
                  <c:v>403.62797182130294</c:v>
                </c:pt>
                <c:pt idx="23">
                  <c:v>402.66638899527277</c:v>
                </c:pt>
                <c:pt idx="24">
                  <c:v>404.33080856326654</c:v>
                </c:pt>
                <c:pt idx="25">
                  <c:v>413.28006283569607</c:v>
                </c:pt>
                <c:pt idx="26">
                  <c:v>415.2486108685066</c:v>
                </c:pt>
                <c:pt idx="27">
                  <c:v>414.03001035231136</c:v>
                </c:pt>
                <c:pt idx="28">
                  <c:v>408.98992542384696</c:v>
                </c:pt>
                <c:pt idx="29">
                  <c:v>401.7336352876349</c:v>
                </c:pt>
                <c:pt idx="30">
                  <c:v>393.41710370529466</c:v>
                </c:pt>
                <c:pt idx="31">
                  <c:v>394.61488162066087</c:v>
                </c:pt>
                <c:pt idx="32">
                  <c:v>396.9190124707336</c:v>
                </c:pt>
                <c:pt idx="33">
                  <c:v>395.25170305513944</c:v>
                </c:pt>
                <c:pt idx="34">
                  <c:v>395.3377385142235</c:v>
                </c:pt>
                <c:pt idx="35">
                  <c:v>387.6578851832421</c:v>
                </c:pt>
                <c:pt idx="36">
                  <c:v>387.50127311798855</c:v>
                </c:pt>
                <c:pt idx="37">
                  <c:v>391.25565601343885</c:v>
                </c:pt>
                <c:pt idx="38">
                  <c:v>393.97081010701015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Sheet1!$F$6:$F$44</c:f>
              <c:numCache>
                <c:ptCount val="39"/>
                <c:pt idx="0">
                  <c:v>251.19339340503853</c:v>
                </c:pt>
                <c:pt idx="1">
                  <c:v>236.46702112384338</c:v>
                </c:pt>
                <c:pt idx="2">
                  <c:v>221.46311238540218</c:v>
                </c:pt>
                <c:pt idx="3">
                  <c:v>214.42452459524944</c:v>
                </c:pt>
                <c:pt idx="4">
                  <c:v>201.62840372469776</c:v>
                </c:pt>
                <c:pt idx="5">
                  <c:v>187.51261714546789</c:v>
                </c:pt>
                <c:pt idx="6">
                  <c:v>204.66626408531314</c:v>
                </c:pt>
                <c:pt idx="7">
                  <c:v>214.77968108310233</c:v>
                </c:pt>
                <c:pt idx="8">
                  <c:v>210.72142675918718</c:v>
                </c:pt>
                <c:pt idx="9">
                  <c:v>200.64241678339883</c:v>
                </c:pt>
                <c:pt idx="10">
                  <c:v>197.70379716270145</c:v>
                </c:pt>
                <c:pt idx="11">
                  <c:v>209.0296785923956</c:v>
                </c:pt>
                <c:pt idx="12">
                  <c:v>206.2657877685875</c:v>
                </c:pt>
                <c:pt idx="13">
                  <c:v>204.97130122310753</c:v>
                </c:pt>
                <c:pt idx="14">
                  <c:v>213.25758510217833</c:v>
                </c:pt>
                <c:pt idx="15">
                  <c:v>193.57088497410334</c:v>
                </c:pt>
                <c:pt idx="16">
                  <c:v>210.84858890976108</c:v>
                </c:pt>
                <c:pt idx="17">
                  <c:v>205.35877188396304</c:v>
                </c:pt>
                <c:pt idx="18">
                  <c:v>204.95567696079945</c:v>
                </c:pt>
                <c:pt idx="19">
                  <c:v>203.70539429156008</c:v>
                </c:pt>
                <c:pt idx="20">
                  <c:v>183.45177855205893</c:v>
                </c:pt>
                <c:pt idx="21">
                  <c:v>202.07784034035882</c:v>
                </c:pt>
                <c:pt idx="22">
                  <c:v>203.32378294964144</c:v>
                </c:pt>
                <c:pt idx="23">
                  <c:v>207.07270857075417</c:v>
                </c:pt>
                <c:pt idx="24">
                  <c:v>218.94451344830262</c:v>
                </c:pt>
                <c:pt idx="25">
                  <c:v>208.7768558155187</c:v>
                </c:pt>
                <c:pt idx="26">
                  <c:v>200.62956422708578</c:v>
                </c:pt>
                <c:pt idx="27">
                  <c:v>190.28803421736717</c:v>
                </c:pt>
                <c:pt idx="28">
                  <c:v>188.22638876723693</c:v>
                </c:pt>
                <c:pt idx="29">
                  <c:v>181.85871303568757</c:v>
                </c:pt>
                <c:pt idx="30">
                  <c:v>205.4414984893795</c:v>
                </c:pt>
                <c:pt idx="31">
                  <c:v>202.2405116960499</c:v>
                </c:pt>
                <c:pt idx="32">
                  <c:v>190.4807506566664</c:v>
                </c:pt>
                <c:pt idx="33">
                  <c:v>190.4333509952799</c:v>
                </c:pt>
                <c:pt idx="34">
                  <c:v>181.2041605810693</c:v>
                </c:pt>
                <c:pt idx="35">
                  <c:v>199.46654465021635</c:v>
                </c:pt>
                <c:pt idx="36">
                  <c:v>203.41120875861156</c:v>
                </c:pt>
                <c:pt idx="37">
                  <c:v>198.49277781690972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Sheet1!$G$6:$G$44</c:f>
              <c:numCache>
                <c:ptCount val="39"/>
                <c:pt idx="0">
                  <c:v>185.87107106330762</c:v>
                </c:pt>
                <c:pt idx="1">
                  <c:v>62.51359769056364</c:v>
                </c:pt>
                <c:pt idx="2">
                  <c:v>-58.57904908651412</c:v>
                </c:pt>
                <c:pt idx="3">
                  <c:v>-7.716439891386074</c:v>
                </c:pt>
                <c:pt idx="4">
                  <c:v>29.62200243709475</c:v>
                </c:pt>
                <c:pt idx="5">
                  <c:v>58.290878934603654</c:v>
                </c:pt>
                <c:pt idx="6">
                  <c:v>69.24034521395174</c:v>
                </c:pt>
                <c:pt idx="7">
                  <c:v>60.905366813277794</c:v>
                </c:pt>
                <c:pt idx="8">
                  <c:v>41.56083985416669</c:v>
                </c:pt>
                <c:pt idx="9">
                  <c:v>48.20074745458285</c:v>
                </c:pt>
                <c:pt idx="10">
                  <c:v>63.352877657250446</c:v>
                </c:pt>
                <c:pt idx="11">
                  <c:v>64.73339131304996</c:v>
                </c:pt>
                <c:pt idx="12">
                  <c:v>58.91290154919747</c:v>
                </c:pt>
                <c:pt idx="13">
                  <c:v>53.96037906819487</c:v>
                </c:pt>
                <c:pt idx="14">
                  <c:v>54.27581729899339</c:v>
                </c:pt>
                <c:pt idx="15">
                  <c:v>61.71404405038277</c:v>
                </c:pt>
                <c:pt idx="16">
                  <c:v>57.2986504845658</c:v>
                </c:pt>
                <c:pt idx="17">
                  <c:v>66.09828111620078</c:v>
                </c:pt>
                <c:pt idx="18">
                  <c:v>53.46063466257212</c:v>
                </c:pt>
                <c:pt idx="19">
                  <c:v>62.229773705560405</c:v>
                </c:pt>
                <c:pt idx="20">
                  <c:v>75.49179495850936</c:v>
                </c:pt>
                <c:pt idx="21">
                  <c:v>77.57626020222179</c:v>
                </c:pt>
                <c:pt idx="22">
                  <c:v>76.99628871811026</c:v>
                </c:pt>
                <c:pt idx="23">
                  <c:v>55.03977826740879</c:v>
                </c:pt>
                <c:pt idx="24">
                  <c:v>47.12235943189452</c:v>
                </c:pt>
                <c:pt idx="25">
                  <c:v>43.637834598827794</c:v>
                </c:pt>
                <c:pt idx="26">
                  <c:v>48.86237842630095</c:v>
                </c:pt>
                <c:pt idx="27">
                  <c:v>72.47877272877199</c:v>
                </c:pt>
                <c:pt idx="28">
                  <c:v>85.77294964084172</c:v>
                </c:pt>
                <c:pt idx="29">
                  <c:v>96.22726924989968</c:v>
                </c:pt>
                <c:pt idx="30">
                  <c:v>82.27158289325354</c:v>
                </c:pt>
                <c:pt idx="31">
                  <c:v>70.5615908145133</c:v>
                </c:pt>
                <c:pt idx="32">
                  <c:v>60.272243777940304</c:v>
                </c:pt>
                <c:pt idx="33">
                  <c:v>75.36642673112394</c:v>
                </c:pt>
                <c:pt idx="34">
                  <c:v>88.7229245151232</c:v>
                </c:pt>
                <c:pt idx="35">
                  <c:v>79.58051845631968</c:v>
                </c:pt>
                <c:pt idx="36">
                  <c:v>70.35704358843833</c:v>
                </c:pt>
                <c:pt idx="37">
                  <c:v>55.783580446169196</c:v>
                </c:pt>
                <c:pt idx="38">
                  <c:v>64.38866738154039</c:v>
                </c:pt>
              </c:numCache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8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Sheet1!$B$6:$B$44</c:f>
              <c:numCache>
                <c:ptCount val="39"/>
                <c:pt idx="0">
                  <c:v>194.12892893669238</c:v>
                </c:pt>
                <c:pt idx="1">
                  <c:v>203.35747337274398</c:v>
                </c:pt>
                <c:pt idx="2">
                  <c:v>201.09264677707776</c:v>
                </c:pt>
                <c:pt idx="3">
                  <c:v>200.3307842099105</c:v>
                </c:pt>
                <c:pt idx="4">
                  <c:v>199.12857879536256</c:v>
                </c:pt>
                <c:pt idx="5">
                  <c:v>192.79423588789328</c:v>
                </c:pt>
                <c:pt idx="6">
                  <c:v>203.47505831590135</c:v>
                </c:pt>
                <c:pt idx="7">
                  <c:v>209.9633821253717</c:v>
                </c:pt>
                <c:pt idx="8">
                  <c:v>206.857144104579</c:v>
                </c:pt>
                <c:pt idx="9">
                  <c:v>198.02635648489698</c:v>
                </c:pt>
                <c:pt idx="10">
                  <c:v>199.62755088043474</c:v>
                </c:pt>
                <c:pt idx="11">
                  <c:v>209.34091310338766</c:v>
                </c:pt>
                <c:pt idx="12">
                  <c:v>206.46290654725132</c:v>
                </c:pt>
                <c:pt idx="13">
                  <c:v>202.65631964370405</c:v>
                </c:pt>
                <c:pt idx="14">
                  <c:v>208.7142403615971</c:v>
                </c:pt>
                <c:pt idx="15">
                  <c:v>198.82756101719812</c:v>
                </c:pt>
                <c:pt idx="16">
                  <c:v>209.3866947889245</c:v>
                </c:pt>
                <c:pt idx="17">
                  <c:v>204.45795447054334</c:v>
                </c:pt>
                <c:pt idx="18">
                  <c:v>206.208531427732</c:v>
                </c:pt>
                <c:pt idx="19">
                  <c:v>202.0794498667728</c:v>
                </c:pt>
                <c:pt idx="20">
                  <c:v>192.0967506310141</c:v>
                </c:pt>
                <c:pt idx="21">
                  <c:v>202.87121171708702</c:v>
                </c:pt>
                <c:pt idx="22">
                  <c:v>204.2853657756716</c:v>
                </c:pt>
                <c:pt idx="23">
                  <c:v>205.4082890027604</c:v>
                </c:pt>
                <c:pt idx="24">
                  <c:v>209.9952591758731</c:v>
                </c:pt>
                <c:pt idx="25">
                  <c:v>206.80830778270817</c:v>
                </c:pt>
                <c:pt idx="26">
                  <c:v>201.84816474328102</c:v>
                </c:pt>
                <c:pt idx="27">
                  <c:v>195.32811914583158</c:v>
                </c:pt>
                <c:pt idx="28">
                  <c:v>195.48267890344897</c:v>
                </c:pt>
                <c:pt idx="29">
                  <c:v>190.17524461802782</c:v>
                </c:pt>
                <c:pt idx="30">
                  <c:v>204.2437205740133</c:v>
                </c:pt>
                <c:pt idx="31">
                  <c:v>199.93638084597717</c:v>
                </c:pt>
                <c:pt idx="32">
                  <c:v>192.14806007226056</c:v>
                </c:pt>
                <c:pt idx="33">
                  <c:v>190.34731553619588</c:v>
                </c:pt>
                <c:pt idx="34">
                  <c:v>188.88401391205065</c:v>
                </c:pt>
                <c:pt idx="35">
                  <c:v>199.62315671546992</c:v>
                </c:pt>
                <c:pt idx="36">
                  <c:v>199.65682586316126</c:v>
                </c:pt>
                <c:pt idx="37">
                  <c:v>195.77762372333842</c:v>
                </c:pt>
                <c:pt idx="38">
                  <c:v>190.86145771484516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Sheet1!$G$6:$G$44</c:f>
              <c:numCache>
                <c:ptCount val="39"/>
                <c:pt idx="0">
                  <c:v>185.87107106330762</c:v>
                </c:pt>
                <c:pt idx="1">
                  <c:v>62.51359769056364</c:v>
                </c:pt>
                <c:pt idx="2">
                  <c:v>-58.57904908651412</c:v>
                </c:pt>
                <c:pt idx="3">
                  <c:v>-7.716439891386074</c:v>
                </c:pt>
                <c:pt idx="4">
                  <c:v>29.62200243709475</c:v>
                </c:pt>
                <c:pt idx="5">
                  <c:v>58.290878934603654</c:v>
                </c:pt>
                <c:pt idx="6">
                  <c:v>69.24034521395174</c:v>
                </c:pt>
                <c:pt idx="7">
                  <c:v>60.905366813277794</c:v>
                </c:pt>
                <c:pt idx="8">
                  <c:v>41.56083985416669</c:v>
                </c:pt>
                <c:pt idx="9">
                  <c:v>48.20074745458285</c:v>
                </c:pt>
                <c:pt idx="10">
                  <c:v>63.352877657250446</c:v>
                </c:pt>
                <c:pt idx="11">
                  <c:v>64.73339131304996</c:v>
                </c:pt>
                <c:pt idx="12">
                  <c:v>58.91290154919747</c:v>
                </c:pt>
                <c:pt idx="13">
                  <c:v>53.96037906819487</c:v>
                </c:pt>
                <c:pt idx="14">
                  <c:v>54.27581729899339</c:v>
                </c:pt>
                <c:pt idx="15">
                  <c:v>61.71404405038277</c:v>
                </c:pt>
                <c:pt idx="16">
                  <c:v>57.2986504845658</c:v>
                </c:pt>
                <c:pt idx="17">
                  <c:v>66.09828111620078</c:v>
                </c:pt>
                <c:pt idx="18">
                  <c:v>53.46063466257212</c:v>
                </c:pt>
                <c:pt idx="19">
                  <c:v>62.229773705560405</c:v>
                </c:pt>
                <c:pt idx="20">
                  <c:v>75.49179495850936</c:v>
                </c:pt>
                <c:pt idx="21">
                  <c:v>77.57626020222179</c:v>
                </c:pt>
                <c:pt idx="22">
                  <c:v>76.99628871811026</c:v>
                </c:pt>
                <c:pt idx="23">
                  <c:v>55.03977826740879</c:v>
                </c:pt>
                <c:pt idx="24">
                  <c:v>47.12235943189452</c:v>
                </c:pt>
                <c:pt idx="25">
                  <c:v>43.637834598827794</c:v>
                </c:pt>
                <c:pt idx="26">
                  <c:v>48.86237842630095</c:v>
                </c:pt>
                <c:pt idx="27">
                  <c:v>72.47877272877199</c:v>
                </c:pt>
                <c:pt idx="28">
                  <c:v>85.77294964084172</c:v>
                </c:pt>
                <c:pt idx="29">
                  <c:v>96.22726924989968</c:v>
                </c:pt>
                <c:pt idx="30">
                  <c:v>82.27158289325354</c:v>
                </c:pt>
                <c:pt idx="31">
                  <c:v>70.5615908145133</c:v>
                </c:pt>
                <c:pt idx="32">
                  <c:v>60.272243777940304</c:v>
                </c:pt>
                <c:pt idx="33">
                  <c:v>75.36642673112394</c:v>
                </c:pt>
                <c:pt idx="34">
                  <c:v>88.7229245151232</c:v>
                </c:pt>
                <c:pt idx="35">
                  <c:v>79.58051845631968</c:v>
                </c:pt>
                <c:pt idx="36">
                  <c:v>70.35704358843833</c:v>
                </c:pt>
                <c:pt idx="37">
                  <c:v>55.783580446169196</c:v>
                </c:pt>
                <c:pt idx="38">
                  <c:v>64.38866738154039</c:v>
                </c:pt>
              </c:numCache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Sheet1!$B$3:$B$44</c:f>
              <c:numCache>
                <c:ptCount val="42"/>
                <c:pt idx="0">
                  <c:v>137.13837787054527</c:v>
                </c:pt>
                <c:pt idx="1">
                  <c:v>160.35171556042883</c:v>
                </c:pt>
                <c:pt idx="2">
                  <c:v>172.14330343923254</c:v>
                </c:pt>
                <c:pt idx="3">
                  <c:v>194.12892893669238</c:v>
                </c:pt>
                <c:pt idx="4">
                  <c:v>203.35747337274398</c:v>
                </c:pt>
                <c:pt idx="5">
                  <c:v>201.09264677707776</c:v>
                </c:pt>
                <c:pt idx="6">
                  <c:v>200.3307842099105</c:v>
                </c:pt>
                <c:pt idx="7">
                  <c:v>199.12857879536256</c:v>
                </c:pt>
                <c:pt idx="8">
                  <c:v>192.79423588789328</c:v>
                </c:pt>
                <c:pt idx="9">
                  <c:v>203.47505831590135</c:v>
                </c:pt>
                <c:pt idx="10">
                  <c:v>209.9633821253717</c:v>
                </c:pt>
                <c:pt idx="11">
                  <c:v>206.857144104579</c:v>
                </c:pt>
                <c:pt idx="12">
                  <c:v>198.02635648489698</c:v>
                </c:pt>
                <c:pt idx="13">
                  <c:v>199.62755088043474</c:v>
                </c:pt>
                <c:pt idx="14">
                  <c:v>209.34091310338766</c:v>
                </c:pt>
                <c:pt idx="15">
                  <c:v>206.46290654725132</c:v>
                </c:pt>
                <c:pt idx="16">
                  <c:v>202.65631964370405</c:v>
                </c:pt>
                <c:pt idx="17">
                  <c:v>208.7142403615971</c:v>
                </c:pt>
                <c:pt idx="18">
                  <c:v>198.82756101719812</c:v>
                </c:pt>
                <c:pt idx="19">
                  <c:v>209.3866947889245</c:v>
                </c:pt>
                <c:pt idx="20">
                  <c:v>204.45795447054334</c:v>
                </c:pt>
                <c:pt idx="21">
                  <c:v>206.208531427732</c:v>
                </c:pt>
                <c:pt idx="22">
                  <c:v>202.0794498667728</c:v>
                </c:pt>
                <c:pt idx="23">
                  <c:v>192.0967506310141</c:v>
                </c:pt>
                <c:pt idx="24">
                  <c:v>202.87121171708702</c:v>
                </c:pt>
                <c:pt idx="25">
                  <c:v>204.2853657756716</c:v>
                </c:pt>
                <c:pt idx="26">
                  <c:v>205.4082890027604</c:v>
                </c:pt>
                <c:pt idx="27">
                  <c:v>209.9952591758731</c:v>
                </c:pt>
                <c:pt idx="28">
                  <c:v>206.80830778270817</c:v>
                </c:pt>
                <c:pt idx="29">
                  <c:v>201.84816474328102</c:v>
                </c:pt>
                <c:pt idx="30">
                  <c:v>195.32811914583158</c:v>
                </c:pt>
                <c:pt idx="31">
                  <c:v>195.48267890344897</c:v>
                </c:pt>
                <c:pt idx="32">
                  <c:v>190.17524461802782</c:v>
                </c:pt>
                <c:pt idx="33">
                  <c:v>204.2437205740133</c:v>
                </c:pt>
                <c:pt idx="34">
                  <c:v>199.93638084597717</c:v>
                </c:pt>
                <c:pt idx="35">
                  <c:v>192.14806007226056</c:v>
                </c:pt>
                <c:pt idx="36">
                  <c:v>190.34731553619588</c:v>
                </c:pt>
                <c:pt idx="37">
                  <c:v>188.88401391205065</c:v>
                </c:pt>
                <c:pt idx="38">
                  <c:v>199.62315671546992</c:v>
                </c:pt>
                <c:pt idx="39">
                  <c:v>199.65682586316126</c:v>
                </c:pt>
                <c:pt idx="40">
                  <c:v>195.77762372333842</c:v>
                </c:pt>
                <c:pt idx="41">
                  <c:v>190.86145771484516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Sheet1!$F$3:$F$44</c:f>
              <c:numCache>
                <c:ptCount val="4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251.19339340503853</c:v>
                </c:pt>
                <c:pt idx="4">
                  <c:v>236.46702112384338</c:v>
                </c:pt>
                <c:pt idx="5">
                  <c:v>221.46311238540218</c:v>
                </c:pt>
                <c:pt idx="6">
                  <c:v>214.42452459524944</c:v>
                </c:pt>
                <c:pt idx="7">
                  <c:v>201.62840372469776</c:v>
                </c:pt>
                <c:pt idx="8">
                  <c:v>187.51261714546789</c:v>
                </c:pt>
                <c:pt idx="9">
                  <c:v>204.66626408531314</c:v>
                </c:pt>
                <c:pt idx="10">
                  <c:v>214.77968108310233</c:v>
                </c:pt>
                <c:pt idx="11">
                  <c:v>210.72142675918718</c:v>
                </c:pt>
                <c:pt idx="12">
                  <c:v>200.64241678339883</c:v>
                </c:pt>
                <c:pt idx="13">
                  <c:v>197.70379716270145</c:v>
                </c:pt>
                <c:pt idx="14">
                  <c:v>209.0296785923956</c:v>
                </c:pt>
                <c:pt idx="15">
                  <c:v>206.2657877685875</c:v>
                </c:pt>
                <c:pt idx="16">
                  <c:v>204.97130122310753</c:v>
                </c:pt>
                <c:pt idx="17">
                  <c:v>213.25758510217833</c:v>
                </c:pt>
                <c:pt idx="18">
                  <c:v>193.57088497410334</c:v>
                </c:pt>
                <c:pt idx="19">
                  <c:v>210.84858890976108</c:v>
                </c:pt>
                <c:pt idx="20">
                  <c:v>205.35877188396304</c:v>
                </c:pt>
                <c:pt idx="21">
                  <c:v>204.95567696079945</c:v>
                </c:pt>
                <c:pt idx="22">
                  <c:v>203.70539429156008</c:v>
                </c:pt>
                <c:pt idx="23">
                  <c:v>183.45177855205893</c:v>
                </c:pt>
                <c:pt idx="24">
                  <c:v>202.07784034035882</c:v>
                </c:pt>
                <c:pt idx="25">
                  <c:v>203.32378294964144</c:v>
                </c:pt>
                <c:pt idx="26">
                  <c:v>207.07270857075417</c:v>
                </c:pt>
                <c:pt idx="27">
                  <c:v>218.94451344830262</c:v>
                </c:pt>
                <c:pt idx="28">
                  <c:v>208.7768558155187</c:v>
                </c:pt>
                <c:pt idx="29">
                  <c:v>200.62956422708578</c:v>
                </c:pt>
                <c:pt idx="30">
                  <c:v>190.28803421736717</c:v>
                </c:pt>
                <c:pt idx="31">
                  <c:v>188.22638876723693</c:v>
                </c:pt>
                <c:pt idx="32">
                  <c:v>181.85871303568757</c:v>
                </c:pt>
                <c:pt idx="33">
                  <c:v>205.4414984893795</c:v>
                </c:pt>
                <c:pt idx="34">
                  <c:v>202.2405116960499</c:v>
                </c:pt>
                <c:pt idx="35">
                  <c:v>190.4807506566664</c:v>
                </c:pt>
                <c:pt idx="36">
                  <c:v>190.4333509952799</c:v>
                </c:pt>
                <c:pt idx="37">
                  <c:v>181.2041605810693</c:v>
                </c:pt>
                <c:pt idx="38">
                  <c:v>199.46654465021635</c:v>
                </c:pt>
                <c:pt idx="39">
                  <c:v>203.41120875861156</c:v>
                </c:pt>
                <c:pt idx="40">
                  <c:v>198.49277781690972</c:v>
                </c:pt>
              </c:numCache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需要量 D(t)=d+e*D(t-1)+epsilon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Sheet1!$B$2:$B$44</c:f>
              <c:numCache>
                <c:ptCount val="43"/>
                <c:pt idx="0">
                  <c:v>80</c:v>
                </c:pt>
                <c:pt idx="1">
                  <c:v>137.13837787054527</c:v>
                </c:pt>
                <c:pt idx="2">
                  <c:v>160.35171556042883</c:v>
                </c:pt>
                <c:pt idx="3">
                  <c:v>172.14330343923254</c:v>
                </c:pt>
                <c:pt idx="4">
                  <c:v>194.12892893669238</c:v>
                </c:pt>
                <c:pt idx="5">
                  <c:v>203.35747337274398</c:v>
                </c:pt>
                <c:pt idx="6">
                  <c:v>201.09264677707776</c:v>
                </c:pt>
                <c:pt idx="7">
                  <c:v>200.3307842099105</c:v>
                </c:pt>
                <c:pt idx="8">
                  <c:v>199.12857879536256</c:v>
                </c:pt>
                <c:pt idx="9">
                  <c:v>192.79423588789328</c:v>
                </c:pt>
                <c:pt idx="10">
                  <c:v>203.47505831590135</c:v>
                </c:pt>
                <c:pt idx="11">
                  <c:v>209.9633821253717</c:v>
                </c:pt>
                <c:pt idx="12">
                  <c:v>206.857144104579</c:v>
                </c:pt>
                <c:pt idx="13">
                  <c:v>198.02635648489698</c:v>
                </c:pt>
                <c:pt idx="14">
                  <c:v>199.62755088043474</c:v>
                </c:pt>
                <c:pt idx="15">
                  <c:v>209.34091310338766</c:v>
                </c:pt>
                <c:pt idx="16">
                  <c:v>206.46290654725132</c:v>
                </c:pt>
                <c:pt idx="17">
                  <c:v>202.65631964370405</c:v>
                </c:pt>
                <c:pt idx="18">
                  <c:v>208.7142403615971</c:v>
                </c:pt>
                <c:pt idx="19">
                  <c:v>198.82756101719812</c:v>
                </c:pt>
                <c:pt idx="20">
                  <c:v>209.3866947889245</c:v>
                </c:pt>
                <c:pt idx="21">
                  <c:v>204.45795447054334</c:v>
                </c:pt>
                <c:pt idx="22">
                  <c:v>206.208531427732</c:v>
                </c:pt>
                <c:pt idx="23">
                  <c:v>202.0794498667728</c:v>
                </c:pt>
                <c:pt idx="24">
                  <c:v>192.0967506310141</c:v>
                </c:pt>
                <c:pt idx="25">
                  <c:v>202.87121171708702</c:v>
                </c:pt>
                <c:pt idx="26">
                  <c:v>204.2853657756716</c:v>
                </c:pt>
                <c:pt idx="27">
                  <c:v>205.4082890027604</c:v>
                </c:pt>
                <c:pt idx="28">
                  <c:v>209.9952591758731</c:v>
                </c:pt>
                <c:pt idx="29">
                  <c:v>206.80830778270817</c:v>
                </c:pt>
                <c:pt idx="30">
                  <c:v>201.84816474328102</c:v>
                </c:pt>
                <c:pt idx="31">
                  <c:v>195.32811914583158</c:v>
                </c:pt>
                <c:pt idx="32">
                  <c:v>195.48267890344897</c:v>
                </c:pt>
                <c:pt idx="33">
                  <c:v>190.17524461802782</c:v>
                </c:pt>
                <c:pt idx="34">
                  <c:v>204.2437205740133</c:v>
                </c:pt>
                <c:pt idx="35">
                  <c:v>199.93638084597717</c:v>
                </c:pt>
                <c:pt idx="36">
                  <c:v>192.14806007226056</c:v>
                </c:pt>
                <c:pt idx="37">
                  <c:v>190.34731553619588</c:v>
                </c:pt>
                <c:pt idx="38">
                  <c:v>188.88401391205065</c:v>
                </c:pt>
                <c:pt idx="39">
                  <c:v>199.62315671546992</c:v>
                </c:pt>
                <c:pt idx="40">
                  <c:v>199.65682586316126</c:v>
                </c:pt>
                <c:pt idx="41">
                  <c:v>195.77762372333842</c:v>
                </c:pt>
                <c:pt idx="42">
                  <c:v>190.86145771484516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発注量 q(t)=y(t)-y(t-1)+D(t-1)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Sheet1!$F$2:$F$44</c:f>
              <c:numCache>
                <c:ptCount val="4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251.19339340503853</c:v>
                </c:pt>
                <c:pt idx="5">
                  <c:v>236.46702112384338</c:v>
                </c:pt>
                <c:pt idx="6">
                  <c:v>221.46311238540218</c:v>
                </c:pt>
                <c:pt idx="7">
                  <c:v>214.42452459524944</c:v>
                </c:pt>
                <c:pt idx="8">
                  <c:v>201.62840372469776</c:v>
                </c:pt>
                <c:pt idx="9">
                  <c:v>187.51261714546789</c:v>
                </c:pt>
                <c:pt idx="10">
                  <c:v>204.66626408531314</c:v>
                </c:pt>
                <c:pt idx="11">
                  <c:v>214.77968108310233</c:v>
                </c:pt>
                <c:pt idx="12">
                  <c:v>210.72142675918718</c:v>
                </c:pt>
                <c:pt idx="13">
                  <c:v>200.64241678339883</c:v>
                </c:pt>
                <c:pt idx="14">
                  <c:v>197.70379716270145</c:v>
                </c:pt>
                <c:pt idx="15">
                  <c:v>209.0296785923956</c:v>
                </c:pt>
                <c:pt idx="16">
                  <c:v>206.2657877685875</c:v>
                </c:pt>
                <c:pt idx="17">
                  <c:v>204.97130122310753</c:v>
                </c:pt>
                <c:pt idx="18">
                  <c:v>213.25758510217833</c:v>
                </c:pt>
                <c:pt idx="19">
                  <c:v>193.57088497410334</c:v>
                </c:pt>
                <c:pt idx="20">
                  <c:v>210.84858890976108</c:v>
                </c:pt>
                <c:pt idx="21">
                  <c:v>205.35877188396304</c:v>
                </c:pt>
                <c:pt idx="22">
                  <c:v>204.95567696079945</c:v>
                </c:pt>
                <c:pt idx="23">
                  <c:v>203.70539429156008</c:v>
                </c:pt>
                <c:pt idx="24">
                  <c:v>183.45177855205893</c:v>
                </c:pt>
                <c:pt idx="25">
                  <c:v>202.07784034035882</c:v>
                </c:pt>
                <c:pt idx="26">
                  <c:v>203.32378294964144</c:v>
                </c:pt>
                <c:pt idx="27">
                  <c:v>207.07270857075417</c:v>
                </c:pt>
                <c:pt idx="28">
                  <c:v>218.94451344830262</c:v>
                </c:pt>
                <c:pt idx="29">
                  <c:v>208.7768558155187</c:v>
                </c:pt>
                <c:pt idx="30">
                  <c:v>200.62956422708578</c:v>
                </c:pt>
                <c:pt idx="31">
                  <c:v>190.28803421736717</c:v>
                </c:pt>
                <c:pt idx="32">
                  <c:v>188.22638876723693</c:v>
                </c:pt>
                <c:pt idx="33">
                  <c:v>181.85871303568757</c:v>
                </c:pt>
                <c:pt idx="34">
                  <c:v>205.4414984893795</c:v>
                </c:pt>
                <c:pt idx="35">
                  <c:v>202.2405116960499</c:v>
                </c:pt>
                <c:pt idx="36">
                  <c:v>190.4807506566664</c:v>
                </c:pt>
                <c:pt idx="37">
                  <c:v>190.4333509952799</c:v>
                </c:pt>
                <c:pt idx="38">
                  <c:v>181.2041605810693</c:v>
                </c:pt>
                <c:pt idx="39">
                  <c:v>199.46654465021635</c:v>
                </c:pt>
                <c:pt idx="40">
                  <c:v>203.41120875861156</c:v>
                </c:pt>
                <c:pt idx="41">
                  <c:v>198.49277781690972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在庫量 I(t)=I(t-1)-D(t)+q(t-3)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</c:v>
                </c:pt>
                <c:pt idx="4">
                  <c:v>185.87107106330762</c:v>
                </c:pt>
                <c:pt idx="5">
                  <c:v>62.51359769056364</c:v>
                </c:pt>
                <c:pt idx="6">
                  <c:v>-58.57904908651412</c:v>
                </c:pt>
                <c:pt idx="7">
                  <c:v>-7.716439891386074</c:v>
                </c:pt>
                <c:pt idx="8">
                  <c:v>29.62200243709475</c:v>
                </c:pt>
                <c:pt idx="9">
                  <c:v>58.290878934603654</c:v>
                </c:pt>
                <c:pt idx="10">
                  <c:v>69.24034521395174</c:v>
                </c:pt>
                <c:pt idx="11">
                  <c:v>60.905366813277794</c:v>
                </c:pt>
                <c:pt idx="12">
                  <c:v>41.56083985416669</c:v>
                </c:pt>
                <c:pt idx="13">
                  <c:v>48.20074745458285</c:v>
                </c:pt>
                <c:pt idx="14">
                  <c:v>63.352877657250446</c:v>
                </c:pt>
                <c:pt idx="15">
                  <c:v>64.73339131304996</c:v>
                </c:pt>
                <c:pt idx="16">
                  <c:v>58.91290154919747</c:v>
                </c:pt>
                <c:pt idx="17">
                  <c:v>53.96037906819487</c:v>
                </c:pt>
                <c:pt idx="18">
                  <c:v>54.27581729899339</c:v>
                </c:pt>
                <c:pt idx="19">
                  <c:v>61.71404405038277</c:v>
                </c:pt>
                <c:pt idx="20">
                  <c:v>57.2986504845658</c:v>
                </c:pt>
                <c:pt idx="21">
                  <c:v>66.09828111620078</c:v>
                </c:pt>
                <c:pt idx="22">
                  <c:v>53.46063466257212</c:v>
                </c:pt>
                <c:pt idx="23">
                  <c:v>62.229773705560405</c:v>
                </c:pt>
                <c:pt idx="24">
                  <c:v>75.49179495850936</c:v>
                </c:pt>
                <c:pt idx="25">
                  <c:v>77.57626020222179</c:v>
                </c:pt>
                <c:pt idx="26">
                  <c:v>76.99628871811026</c:v>
                </c:pt>
                <c:pt idx="27">
                  <c:v>55.03977826740879</c:v>
                </c:pt>
                <c:pt idx="28">
                  <c:v>47.12235943189452</c:v>
                </c:pt>
                <c:pt idx="29">
                  <c:v>43.637834598827794</c:v>
                </c:pt>
                <c:pt idx="30">
                  <c:v>48.86237842630095</c:v>
                </c:pt>
                <c:pt idx="31">
                  <c:v>72.47877272877199</c:v>
                </c:pt>
                <c:pt idx="32">
                  <c:v>85.77294964084172</c:v>
                </c:pt>
                <c:pt idx="33">
                  <c:v>96.22726924989968</c:v>
                </c:pt>
                <c:pt idx="34">
                  <c:v>82.27158289325354</c:v>
                </c:pt>
                <c:pt idx="35">
                  <c:v>70.5615908145133</c:v>
                </c:pt>
                <c:pt idx="36">
                  <c:v>60.272243777940304</c:v>
                </c:pt>
                <c:pt idx="37">
                  <c:v>75.36642673112394</c:v>
                </c:pt>
                <c:pt idx="38">
                  <c:v>88.7229245151232</c:v>
                </c:pt>
                <c:pt idx="39">
                  <c:v>79.58051845631968</c:v>
                </c:pt>
                <c:pt idx="40">
                  <c:v>70.35704358843833</c:v>
                </c:pt>
                <c:pt idx="41">
                  <c:v>55.783580446169196</c:v>
                </c:pt>
                <c:pt idx="42">
                  <c:v>64.38866738154039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2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需要量 D(t)=d+e*D(t-1)+epsilon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Sheet1!$B$2:$B$44</c:f>
              <c:numCache>
                <c:ptCount val="43"/>
                <c:pt idx="0">
                  <c:v>80</c:v>
                </c:pt>
                <c:pt idx="1">
                  <c:v>137.13837787054527</c:v>
                </c:pt>
                <c:pt idx="2">
                  <c:v>160.35171556042883</c:v>
                </c:pt>
                <c:pt idx="3">
                  <c:v>172.14330343923254</c:v>
                </c:pt>
                <c:pt idx="4">
                  <c:v>194.12892893669238</c:v>
                </c:pt>
                <c:pt idx="5">
                  <c:v>203.35747337274398</c:v>
                </c:pt>
                <c:pt idx="6">
                  <c:v>201.09264677707776</c:v>
                </c:pt>
                <c:pt idx="7">
                  <c:v>200.3307842099105</c:v>
                </c:pt>
                <c:pt idx="8">
                  <c:v>199.12857879536256</c:v>
                </c:pt>
                <c:pt idx="9">
                  <c:v>192.79423588789328</c:v>
                </c:pt>
                <c:pt idx="10">
                  <c:v>203.47505831590135</c:v>
                </c:pt>
                <c:pt idx="11">
                  <c:v>209.9633821253717</c:v>
                </c:pt>
                <c:pt idx="12">
                  <c:v>206.857144104579</c:v>
                </c:pt>
                <c:pt idx="13">
                  <c:v>198.02635648489698</c:v>
                </c:pt>
                <c:pt idx="14">
                  <c:v>199.62755088043474</c:v>
                </c:pt>
                <c:pt idx="15">
                  <c:v>209.34091310338766</c:v>
                </c:pt>
                <c:pt idx="16">
                  <c:v>206.46290654725132</c:v>
                </c:pt>
                <c:pt idx="17">
                  <c:v>202.65631964370405</c:v>
                </c:pt>
                <c:pt idx="18">
                  <c:v>208.7142403615971</c:v>
                </c:pt>
                <c:pt idx="19">
                  <c:v>198.82756101719812</c:v>
                </c:pt>
                <c:pt idx="20">
                  <c:v>209.3866947889245</c:v>
                </c:pt>
                <c:pt idx="21">
                  <c:v>204.45795447054334</c:v>
                </c:pt>
                <c:pt idx="22">
                  <c:v>206.208531427732</c:v>
                </c:pt>
                <c:pt idx="23">
                  <c:v>202.0794498667728</c:v>
                </c:pt>
                <c:pt idx="24">
                  <c:v>192.0967506310141</c:v>
                </c:pt>
                <c:pt idx="25">
                  <c:v>202.87121171708702</c:v>
                </c:pt>
                <c:pt idx="26">
                  <c:v>204.2853657756716</c:v>
                </c:pt>
                <c:pt idx="27">
                  <c:v>205.4082890027604</c:v>
                </c:pt>
                <c:pt idx="28">
                  <c:v>209.9952591758731</c:v>
                </c:pt>
                <c:pt idx="29">
                  <c:v>206.80830778270817</c:v>
                </c:pt>
                <c:pt idx="30">
                  <c:v>201.84816474328102</c:v>
                </c:pt>
                <c:pt idx="31">
                  <c:v>195.32811914583158</c:v>
                </c:pt>
                <c:pt idx="32">
                  <c:v>195.48267890344897</c:v>
                </c:pt>
                <c:pt idx="33">
                  <c:v>190.17524461802782</c:v>
                </c:pt>
                <c:pt idx="34">
                  <c:v>204.2437205740133</c:v>
                </c:pt>
                <c:pt idx="35">
                  <c:v>199.93638084597717</c:v>
                </c:pt>
                <c:pt idx="36">
                  <c:v>192.14806007226056</c:v>
                </c:pt>
                <c:pt idx="37">
                  <c:v>190.34731553619588</c:v>
                </c:pt>
                <c:pt idx="38">
                  <c:v>188.88401391205065</c:v>
                </c:pt>
                <c:pt idx="39">
                  <c:v>199.62315671546992</c:v>
                </c:pt>
                <c:pt idx="40">
                  <c:v>199.65682586316126</c:v>
                </c:pt>
                <c:pt idx="41">
                  <c:v>195.77762372333842</c:v>
                </c:pt>
                <c:pt idx="42">
                  <c:v>190.86145771484516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発注量 q(t)=y(t)-y(t-1)+D(t-1)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Sheet1!$F$2:$F$44</c:f>
              <c:numCache>
                <c:ptCount val="4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251.19339340503853</c:v>
                </c:pt>
                <c:pt idx="5">
                  <c:v>236.46702112384338</c:v>
                </c:pt>
                <c:pt idx="6">
                  <c:v>221.46311238540218</c:v>
                </c:pt>
                <c:pt idx="7">
                  <c:v>214.42452459524944</c:v>
                </c:pt>
                <c:pt idx="8">
                  <c:v>201.62840372469776</c:v>
                </c:pt>
                <c:pt idx="9">
                  <c:v>187.51261714546789</c:v>
                </c:pt>
                <c:pt idx="10">
                  <c:v>204.66626408531314</c:v>
                </c:pt>
                <c:pt idx="11">
                  <c:v>214.77968108310233</c:v>
                </c:pt>
                <c:pt idx="12">
                  <c:v>210.72142675918718</c:v>
                </c:pt>
                <c:pt idx="13">
                  <c:v>200.64241678339883</c:v>
                </c:pt>
                <c:pt idx="14">
                  <c:v>197.70379716270145</c:v>
                </c:pt>
                <c:pt idx="15">
                  <c:v>209.0296785923956</c:v>
                </c:pt>
                <c:pt idx="16">
                  <c:v>206.2657877685875</c:v>
                </c:pt>
                <c:pt idx="17">
                  <c:v>204.97130122310753</c:v>
                </c:pt>
                <c:pt idx="18">
                  <c:v>213.25758510217833</c:v>
                </c:pt>
                <c:pt idx="19">
                  <c:v>193.57088497410334</c:v>
                </c:pt>
                <c:pt idx="20">
                  <c:v>210.84858890976108</c:v>
                </c:pt>
                <c:pt idx="21">
                  <c:v>205.35877188396304</c:v>
                </c:pt>
                <c:pt idx="22">
                  <c:v>204.95567696079945</c:v>
                </c:pt>
                <c:pt idx="23">
                  <c:v>203.70539429156008</c:v>
                </c:pt>
                <c:pt idx="24">
                  <c:v>183.45177855205893</c:v>
                </c:pt>
                <c:pt idx="25">
                  <c:v>202.07784034035882</c:v>
                </c:pt>
                <c:pt idx="26">
                  <c:v>203.32378294964144</c:v>
                </c:pt>
                <c:pt idx="27">
                  <c:v>207.07270857075417</c:v>
                </c:pt>
                <c:pt idx="28">
                  <c:v>218.94451344830262</c:v>
                </c:pt>
                <c:pt idx="29">
                  <c:v>208.7768558155187</c:v>
                </c:pt>
                <c:pt idx="30">
                  <c:v>200.62956422708578</c:v>
                </c:pt>
                <c:pt idx="31">
                  <c:v>190.28803421736717</c:v>
                </c:pt>
                <c:pt idx="32">
                  <c:v>188.22638876723693</c:v>
                </c:pt>
                <c:pt idx="33">
                  <c:v>181.85871303568757</c:v>
                </c:pt>
                <c:pt idx="34">
                  <c:v>205.4414984893795</c:v>
                </c:pt>
                <c:pt idx="35">
                  <c:v>202.2405116960499</c:v>
                </c:pt>
                <c:pt idx="36">
                  <c:v>190.4807506566664</c:v>
                </c:pt>
                <c:pt idx="37">
                  <c:v>190.4333509952799</c:v>
                </c:pt>
                <c:pt idx="38">
                  <c:v>181.2041605810693</c:v>
                </c:pt>
                <c:pt idx="39">
                  <c:v>199.46654465021635</c:v>
                </c:pt>
                <c:pt idx="40">
                  <c:v>203.41120875861156</c:v>
                </c:pt>
                <c:pt idx="41">
                  <c:v>198.49277781690972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在庫量 I(t)=I(t-1)-D(t)+q(t-3)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</c:v>
                </c:pt>
                <c:pt idx="4">
                  <c:v>185.87107106330762</c:v>
                </c:pt>
                <c:pt idx="5">
                  <c:v>62.51359769056364</c:v>
                </c:pt>
                <c:pt idx="6">
                  <c:v>-58.57904908651412</c:v>
                </c:pt>
                <c:pt idx="7">
                  <c:v>-7.716439891386074</c:v>
                </c:pt>
                <c:pt idx="8">
                  <c:v>29.62200243709475</c:v>
                </c:pt>
                <c:pt idx="9">
                  <c:v>58.290878934603654</c:v>
                </c:pt>
                <c:pt idx="10">
                  <c:v>69.24034521395174</c:v>
                </c:pt>
                <c:pt idx="11">
                  <c:v>60.905366813277794</c:v>
                </c:pt>
                <c:pt idx="12">
                  <c:v>41.56083985416669</c:v>
                </c:pt>
                <c:pt idx="13">
                  <c:v>48.20074745458285</c:v>
                </c:pt>
                <c:pt idx="14">
                  <c:v>63.352877657250446</c:v>
                </c:pt>
                <c:pt idx="15">
                  <c:v>64.73339131304996</c:v>
                </c:pt>
                <c:pt idx="16">
                  <c:v>58.91290154919747</c:v>
                </c:pt>
                <c:pt idx="17">
                  <c:v>53.96037906819487</c:v>
                </c:pt>
                <c:pt idx="18">
                  <c:v>54.27581729899339</c:v>
                </c:pt>
                <c:pt idx="19">
                  <c:v>61.71404405038277</c:v>
                </c:pt>
                <c:pt idx="20">
                  <c:v>57.2986504845658</c:v>
                </c:pt>
                <c:pt idx="21">
                  <c:v>66.09828111620078</c:v>
                </c:pt>
                <c:pt idx="22">
                  <c:v>53.46063466257212</c:v>
                </c:pt>
                <c:pt idx="23">
                  <c:v>62.229773705560405</c:v>
                </c:pt>
                <c:pt idx="24">
                  <c:v>75.49179495850936</c:v>
                </c:pt>
                <c:pt idx="25">
                  <c:v>77.57626020222179</c:v>
                </c:pt>
                <c:pt idx="26">
                  <c:v>76.99628871811026</c:v>
                </c:pt>
                <c:pt idx="27">
                  <c:v>55.03977826740879</c:v>
                </c:pt>
                <c:pt idx="28">
                  <c:v>47.12235943189452</c:v>
                </c:pt>
                <c:pt idx="29">
                  <c:v>43.637834598827794</c:v>
                </c:pt>
                <c:pt idx="30">
                  <c:v>48.86237842630095</c:v>
                </c:pt>
                <c:pt idx="31">
                  <c:v>72.47877272877199</c:v>
                </c:pt>
                <c:pt idx="32">
                  <c:v>85.77294964084172</c:v>
                </c:pt>
                <c:pt idx="33">
                  <c:v>96.22726924989968</c:v>
                </c:pt>
                <c:pt idx="34">
                  <c:v>82.27158289325354</c:v>
                </c:pt>
                <c:pt idx="35">
                  <c:v>70.5615908145133</c:v>
                </c:pt>
                <c:pt idx="36">
                  <c:v>60.272243777940304</c:v>
                </c:pt>
                <c:pt idx="37">
                  <c:v>75.36642673112394</c:v>
                </c:pt>
                <c:pt idx="38">
                  <c:v>88.7229245151232</c:v>
                </c:pt>
                <c:pt idx="39">
                  <c:v>79.58051845631968</c:v>
                </c:pt>
                <c:pt idx="40">
                  <c:v>70.35704358843833</c:v>
                </c:pt>
                <c:pt idx="41">
                  <c:v>55.783580446169196</c:v>
                </c:pt>
                <c:pt idx="42">
                  <c:v>64.38866738154039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1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6</xdr:row>
      <xdr:rowOff>66675</xdr:rowOff>
    </xdr:from>
    <xdr:to>
      <xdr:col>6</xdr:col>
      <xdr:colOff>466725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2314575" y="1438275"/>
        <a:ext cx="4629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1" activeCellId="1" sqref="B1:B44 F1:G44"/>
    </sheetView>
  </sheetViews>
  <sheetFormatPr defaultColWidth="9.00390625" defaultRowHeight="13.5"/>
  <cols>
    <col min="1" max="1" width="5.375" style="0" bestFit="1" customWidth="1"/>
    <col min="2" max="2" width="15.00390625" style="0" bestFit="1" customWidth="1"/>
    <col min="3" max="3" width="17.00390625" style="0" bestFit="1" customWidth="1"/>
    <col min="4" max="4" width="15.625" style="0" bestFit="1" customWidth="1"/>
    <col min="5" max="5" width="18.00390625" style="0" bestFit="1" customWidth="1"/>
    <col min="6" max="6" width="14.00390625" style="0" bestFit="1" customWidth="1"/>
    <col min="7" max="7" width="12.125" style="0" bestFit="1" customWidth="1"/>
  </cols>
  <sheetData>
    <row r="1" spans="1:7" ht="40.5">
      <c r="A1" s="6" t="s">
        <v>0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1</v>
      </c>
      <c r="G1" s="7" t="s">
        <v>2</v>
      </c>
    </row>
    <row r="2" spans="1:7" ht="13.5">
      <c r="A2" s="2">
        <v>1</v>
      </c>
      <c r="B2" s="1">
        <v>80</v>
      </c>
      <c r="C2" s="1"/>
      <c r="D2" s="1"/>
      <c r="E2" s="1"/>
      <c r="F2" s="1">
        <v>80</v>
      </c>
      <c r="G2" s="1">
        <v>0</v>
      </c>
    </row>
    <row r="3" spans="1:7" ht="13.5">
      <c r="A3" s="5">
        <v>2</v>
      </c>
      <c r="B3" s="3">
        <f ca="1">100+0.5*B2+(RAND()*(-20)+10)</f>
        <v>140.12838404101785</v>
      </c>
      <c r="C3" s="3"/>
      <c r="D3" s="3"/>
      <c r="E3" s="3"/>
      <c r="F3" s="3">
        <v>80</v>
      </c>
      <c r="G3" s="3">
        <v>0</v>
      </c>
    </row>
    <row r="4" spans="1:7" ht="13.5">
      <c r="A4" s="5">
        <v>3</v>
      </c>
      <c r="B4" s="3">
        <f aca="true" ca="1" t="shared" si="0" ref="B4:B44">100+0.5*B3+(RAND()*(-20)+10)</f>
        <v>166.69731885684087</v>
      </c>
      <c r="C4" s="3"/>
      <c r="D4" s="3"/>
      <c r="E4" s="3"/>
      <c r="F4" s="3">
        <v>80</v>
      </c>
      <c r="G4" s="3">
        <v>0</v>
      </c>
    </row>
    <row r="5" spans="1:7" ht="13.5">
      <c r="A5" s="5">
        <v>4</v>
      </c>
      <c r="B5" s="3">
        <f ca="1" t="shared" si="0"/>
        <v>193.06077904439917</v>
      </c>
      <c r="C5" s="3"/>
      <c r="D5" s="3"/>
      <c r="E5" s="3"/>
      <c r="F5" s="3">
        <v>80</v>
      </c>
      <c r="G5" s="3">
        <v>300</v>
      </c>
    </row>
    <row r="6" spans="1:7" ht="13.5">
      <c r="A6" s="5">
        <v>5</v>
      </c>
      <c r="B6" s="3">
        <f ca="1" t="shared" si="0"/>
        <v>195.03059804936527</v>
      </c>
      <c r="C6" s="3">
        <f>(B5+B4+B3+B2)/4</f>
        <v>144.97162048556447</v>
      </c>
      <c r="D6" s="3">
        <f>C6*2</f>
        <v>289.94324097112894</v>
      </c>
      <c r="E6" s="3">
        <f>D6+2</f>
        <v>291.94324097112894</v>
      </c>
      <c r="F6" s="3">
        <f>E7-E6+B6</f>
        <v>252.5458970740479</v>
      </c>
      <c r="G6" s="3">
        <f>G5-B6+F3</f>
        <v>184.96940195063473</v>
      </c>
    </row>
    <row r="7" spans="1:7" ht="13.5">
      <c r="A7" s="5">
        <v>6</v>
      </c>
      <c r="B7" s="3">
        <f ca="1" t="shared" si="0"/>
        <v>203.83670431884838</v>
      </c>
      <c r="C7" s="3">
        <f aca="true" t="shared" si="1" ref="C7:C44">(B6+B5+B4+B3)/4</f>
        <v>173.7292699979058</v>
      </c>
      <c r="D7" s="3">
        <f aca="true" t="shared" si="2" ref="D7:D44">C7*2</f>
        <v>347.4585399958116</v>
      </c>
      <c r="E7" s="3">
        <f aca="true" t="shared" si="3" ref="E7:E44">D7+2</f>
        <v>349.4585399958116</v>
      </c>
      <c r="F7" s="3">
        <f>E8-E7+B7</f>
        <v>235.6908644577636</v>
      </c>
      <c r="G7" s="3">
        <f aca="true" t="shared" si="4" ref="G7:G43">G6-B7+F4</f>
        <v>61.13269763178636</v>
      </c>
    </row>
    <row r="8" spans="1:7" ht="13.5">
      <c r="A8" s="5">
        <v>7</v>
      </c>
      <c r="B8" s="3">
        <f ca="1" t="shared" si="0"/>
        <v>200.21320616118473</v>
      </c>
      <c r="C8" s="3">
        <f t="shared" si="1"/>
        <v>189.6563500673634</v>
      </c>
      <c r="D8" s="3">
        <f t="shared" si="2"/>
        <v>379.3127001347268</v>
      </c>
      <c r="E8" s="3">
        <f t="shared" si="3"/>
        <v>381.3127001347268</v>
      </c>
      <c r="F8" s="3">
        <f aca="true" t="shared" si="5" ref="F8:F43">E9-E8+B8</f>
        <v>216.97114981335667</v>
      </c>
      <c r="G8" s="3">
        <f t="shared" si="4"/>
        <v>-59.08050852939837</v>
      </c>
    </row>
    <row r="9" spans="1:7" ht="13.5">
      <c r="A9" s="5">
        <v>8</v>
      </c>
      <c r="B9" s="3">
        <f ca="1" t="shared" si="0"/>
        <v>209.64121437086584</v>
      </c>
      <c r="C9" s="3">
        <f t="shared" si="1"/>
        <v>198.03532189344938</v>
      </c>
      <c r="D9" s="3">
        <f t="shared" si="2"/>
        <v>396.07064378689876</v>
      </c>
      <c r="E9" s="3">
        <f t="shared" si="3"/>
        <v>398.07064378689876</v>
      </c>
      <c r="F9" s="3">
        <f t="shared" si="5"/>
        <v>217.93143203409915</v>
      </c>
      <c r="G9" s="3">
        <f t="shared" si="4"/>
        <v>-16.17582582621634</v>
      </c>
    </row>
    <row r="10" spans="1:7" ht="13.5">
      <c r="A10" s="5">
        <v>9</v>
      </c>
      <c r="B10" s="3">
        <f ca="1" t="shared" si="0"/>
        <v>200.01154896108656</v>
      </c>
      <c r="C10" s="3">
        <f t="shared" si="1"/>
        <v>202.18043072506603</v>
      </c>
      <c r="D10" s="3">
        <f t="shared" si="2"/>
        <v>404.36086145013206</v>
      </c>
      <c r="E10" s="3">
        <f t="shared" si="3"/>
        <v>406.36086145013206</v>
      </c>
      <c r="F10" s="3">
        <f t="shared" si="5"/>
        <v>202.50202441694725</v>
      </c>
      <c r="G10" s="3">
        <f t="shared" si="4"/>
        <v>19.50348967046071</v>
      </c>
    </row>
    <row r="11" spans="1:7" ht="13.5">
      <c r="A11" s="5">
        <v>10</v>
      </c>
      <c r="B11" s="3">
        <f ca="1" t="shared" si="0"/>
        <v>206.01841317495354</v>
      </c>
      <c r="C11" s="3">
        <f t="shared" si="1"/>
        <v>203.42566845299638</v>
      </c>
      <c r="D11" s="3">
        <f t="shared" si="2"/>
        <v>406.85133690599275</v>
      </c>
      <c r="E11" s="3">
        <f t="shared" si="3"/>
        <v>408.85133690599275</v>
      </c>
      <c r="F11" s="3">
        <f t="shared" si="5"/>
        <v>207.10926760300617</v>
      </c>
      <c r="G11" s="3">
        <f t="shared" si="4"/>
        <v>30.456226308863847</v>
      </c>
    </row>
    <row r="12" spans="1:7" ht="13.5">
      <c r="A12" s="5">
        <v>11</v>
      </c>
      <c r="B12" s="3">
        <f ca="1" t="shared" si="0"/>
        <v>208.90728439074414</v>
      </c>
      <c r="C12" s="3">
        <f t="shared" si="1"/>
        <v>203.9710956670227</v>
      </c>
      <c r="D12" s="3">
        <f t="shared" si="2"/>
        <v>407.9421913340454</v>
      </c>
      <c r="E12" s="3">
        <f t="shared" si="3"/>
        <v>409.9421913340454</v>
      </c>
      <c r="F12" s="3">
        <f t="shared" si="5"/>
        <v>213.2543235055238</v>
      </c>
      <c r="G12" s="3">
        <f t="shared" si="4"/>
        <v>39.480373952218855</v>
      </c>
    </row>
    <row r="13" spans="1:7" ht="13.5">
      <c r="A13" s="5">
        <v>12</v>
      </c>
      <c r="B13" s="3">
        <f ca="1" t="shared" si="0"/>
        <v>205.2492080842107</v>
      </c>
      <c r="C13" s="3">
        <f t="shared" si="1"/>
        <v>206.14461522441252</v>
      </c>
      <c r="D13" s="3">
        <f t="shared" si="2"/>
        <v>412.28923044882504</v>
      </c>
      <c r="E13" s="3">
        <f t="shared" si="3"/>
        <v>414.28923044882504</v>
      </c>
      <c r="F13" s="3">
        <f t="shared" si="5"/>
        <v>203.05320494088312</v>
      </c>
      <c r="G13" s="3">
        <f t="shared" si="4"/>
        <v>36.73319028495541</v>
      </c>
    </row>
    <row r="14" spans="1:7" ht="13.5">
      <c r="A14" s="5">
        <v>13</v>
      </c>
      <c r="B14" s="3">
        <f ca="1" t="shared" si="0"/>
        <v>211.65065832609136</v>
      </c>
      <c r="C14" s="3">
        <f t="shared" si="1"/>
        <v>205.04661365274873</v>
      </c>
      <c r="D14" s="3">
        <f t="shared" si="2"/>
        <v>410.09322730549746</v>
      </c>
      <c r="E14" s="3">
        <f t="shared" si="3"/>
        <v>412.09322730549746</v>
      </c>
      <c r="F14" s="3">
        <f t="shared" si="5"/>
        <v>217.4702130085938</v>
      </c>
      <c r="G14" s="3">
        <f t="shared" si="4"/>
        <v>32.191799561870226</v>
      </c>
    </row>
    <row r="15" spans="1:7" ht="13.5">
      <c r="A15" s="5">
        <v>14</v>
      </c>
      <c r="B15" s="3">
        <f ca="1" t="shared" si="0"/>
        <v>206.47791218968575</v>
      </c>
      <c r="C15" s="3">
        <f t="shared" si="1"/>
        <v>207.95639099399995</v>
      </c>
      <c r="D15" s="3">
        <f t="shared" si="2"/>
        <v>415.9127819879999</v>
      </c>
      <c r="E15" s="3">
        <f t="shared" si="3"/>
        <v>417.9127819879999</v>
      </c>
      <c r="F15" s="3">
        <f t="shared" si="5"/>
        <v>206.70766169705183</v>
      </c>
      <c r="G15" s="3">
        <f t="shared" si="4"/>
        <v>38.96821087770826</v>
      </c>
    </row>
    <row r="16" spans="1:7" ht="13.5">
      <c r="A16" s="5">
        <v>15</v>
      </c>
      <c r="B16" s="3">
        <f ca="1" t="shared" si="0"/>
        <v>208.03032072686227</v>
      </c>
      <c r="C16" s="3">
        <f t="shared" si="1"/>
        <v>208.071265747683</v>
      </c>
      <c r="D16" s="3">
        <f t="shared" si="2"/>
        <v>416.142531495366</v>
      </c>
      <c r="E16" s="3">
        <f t="shared" si="3"/>
        <v>418.142531495366</v>
      </c>
      <c r="F16" s="3">
        <f t="shared" si="5"/>
        <v>207.59183889492135</v>
      </c>
      <c r="G16" s="3">
        <f t="shared" si="4"/>
        <v>33.99109509172911</v>
      </c>
    </row>
    <row r="17" spans="1:7" ht="13.5">
      <c r="A17" s="5">
        <v>16</v>
      </c>
      <c r="B17" s="3">
        <f ca="1" t="shared" si="0"/>
        <v>195.78067142590757</v>
      </c>
      <c r="C17" s="3">
        <f t="shared" si="1"/>
        <v>207.85202483171253</v>
      </c>
      <c r="D17" s="3">
        <f t="shared" si="2"/>
        <v>415.70404966342505</v>
      </c>
      <c r="E17" s="3">
        <f t="shared" si="3"/>
        <v>417.70404966342505</v>
      </c>
      <c r="F17" s="3">
        <f t="shared" si="5"/>
        <v>191.046403096756</v>
      </c>
      <c r="G17" s="3">
        <f t="shared" si="4"/>
        <v>55.680636674415325</v>
      </c>
    </row>
    <row r="18" spans="1:7" ht="13.5">
      <c r="A18" s="5">
        <v>17</v>
      </c>
      <c r="B18" s="3">
        <f ca="1" t="shared" si="0"/>
        <v>202.74794029400158</v>
      </c>
      <c r="C18" s="3">
        <f t="shared" si="1"/>
        <v>205.48489066713674</v>
      </c>
      <c r="D18" s="3">
        <f t="shared" si="2"/>
        <v>410.9697813342735</v>
      </c>
      <c r="E18" s="3">
        <f t="shared" si="3"/>
        <v>412.9697813342735</v>
      </c>
      <c r="F18" s="3">
        <f t="shared" si="5"/>
        <v>198.2965812779567</v>
      </c>
      <c r="G18" s="3">
        <f t="shared" si="4"/>
        <v>59.64035807746558</v>
      </c>
    </row>
    <row r="19" spans="1:7" ht="13.5">
      <c r="A19" s="5">
        <v>18</v>
      </c>
      <c r="B19" s="3">
        <f ca="1" t="shared" si="0"/>
        <v>203.68202061725648</v>
      </c>
      <c r="C19" s="3">
        <f t="shared" si="1"/>
        <v>203.2592111591143</v>
      </c>
      <c r="D19" s="3">
        <f t="shared" si="2"/>
        <v>406.5184223182286</v>
      </c>
      <c r="E19" s="3">
        <f t="shared" si="3"/>
        <v>408.5184223182286</v>
      </c>
      <c r="F19" s="3">
        <f t="shared" si="5"/>
        <v>202.28407483104186</v>
      </c>
      <c r="G19" s="3">
        <f t="shared" si="4"/>
        <v>63.550176355130446</v>
      </c>
    </row>
    <row r="20" spans="1:7" ht="13.5">
      <c r="A20" s="5">
        <v>19</v>
      </c>
      <c r="B20" s="3">
        <f ca="1" t="shared" si="0"/>
        <v>204.97813868979597</v>
      </c>
      <c r="C20" s="3">
        <f t="shared" si="1"/>
        <v>202.560238266007</v>
      </c>
      <c r="D20" s="3">
        <f t="shared" si="2"/>
        <v>405.120476532014</v>
      </c>
      <c r="E20" s="3">
        <f t="shared" si="3"/>
        <v>407.120476532014</v>
      </c>
      <c r="F20" s="3">
        <f t="shared" si="5"/>
        <v>203.45204767126285</v>
      </c>
      <c r="G20" s="3">
        <f t="shared" si="4"/>
        <v>49.61844076209047</v>
      </c>
    </row>
    <row r="21" spans="1:7" ht="13.5">
      <c r="A21" s="5">
        <v>20</v>
      </c>
      <c r="B21" s="3">
        <f ca="1" t="shared" si="0"/>
        <v>208.00036079300855</v>
      </c>
      <c r="C21" s="3">
        <f t="shared" si="1"/>
        <v>201.79719275674043</v>
      </c>
      <c r="D21" s="3">
        <f t="shared" si="2"/>
        <v>403.59438551348086</v>
      </c>
      <c r="E21" s="3">
        <f t="shared" si="3"/>
        <v>405.59438551348086</v>
      </c>
      <c r="F21" s="3">
        <f t="shared" si="5"/>
        <v>214.11020547655897</v>
      </c>
      <c r="G21" s="3">
        <f t="shared" si="4"/>
        <v>39.91466124703862</v>
      </c>
    </row>
    <row r="22" spans="1:7" ht="13.5">
      <c r="A22" s="5">
        <v>21</v>
      </c>
      <c r="B22" s="3">
        <f ca="1" t="shared" si="0"/>
        <v>206.16695229040312</v>
      </c>
      <c r="C22" s="3">
        <f t="shared" si="1"/>
        <v>204.85211509851564</v>
      </c>
      <c r="D22" s="3">
        <f t="shared" si="2"/>
        <v>409.7042301970313</v>
      </c>
      <c r="E22" s="3">
        <f t="shared" si="3"/>
        <v>411.7042301970313</v>
      </c>
      <c r="F22" s="3">
        <f t="shared" si="5"/>
        <v>207.87645828860394</v>
      </c>
      <c r="G22" s="3">
        <f t="shared" si="4"/>
        <v>36.03178378767737</v>
      </c>
    </row>
    <row r="23" spans="1:7" ht="13.5">
      <c r="A23" s="5">
        <v>22</v>
      </c>
      <c r="B23" s="3">
        <f ca="1" t="shared" si="0"/>
        <v>198.72370612571015</v>
      </c>
      <c r="C23" s="3">
        <f t="shared" si="1"/>
        <v>205.70686809761605</v>
      </c>
      <c r="D23" s="3">
        <f t="shared" si="2"/>
        <v>411.4137361952321</v>
      </c>
      <c r="E23" s="3">
        <f t="shared" si="3"/>
        <v>413.4137361952321</v>
      </c>
      <c r="F23" s="3">
        <f t="shared" si="5"/>
        <v>196.24454887993696</v>
      </c>
      <c r="G23" s="3">
        <f t="shared" si="4"/>
        <v>40.760125333230064</v>
      </c>
    </row>
    <row r="24" spans="1:7" ht="13.5">
      <c r="A24" s="5">
        <v>23</v>
      </c>
      <c r="B24" s="3">
        <f ca="1" t="shared" si="0"/>
        <v>197.83395163774867</v>
      </c>
      <c r="C24" s="3">
        <f t="shared" si="1"/>
        <v>204.46728947472945</v>
      </c>
      <c r="D24" s="3">
        <f t="shared" si="2"/>
        <v>408.9345789494589</v>
      </c>
      <c r="E24" s="3">
        <f t="shared" si="3"/>
        <v>410.9345789494589</v>
      </c>
      <c r="F24" s="3">
        <f t="shared" si="5"/>
        <v>194.26185811172496</v>
      </c>
      <c r="G24" s="3">
        <f t="shared" si="4"/>
        <v>57.03637917204037</v>
      </c>
    </row>
    <row r="25" spans="1:7" ht="13.5">
      <c r="A25" s="5">
        <v>24</v>
      </c>
      <c r="B25" s="3">
        <f ca="1" t="shared" si="0"/>
        <v>189.1705398489919</v>
      </c>
      <c r="C25" s="3">
        <f t="shared" si="1"/>
        <v>202.6812427117176</v>
      </c>
      <c r="D25" s="3">
        <f t="shared" si="2"/>
        <v>405.3624854234352</v>
      </c>
      <c r="E25" s="3">
        <f t="shared" si="3"/>
        <v>407.3624854234352</v>
      </c>
      <c r="F25" s="3">
        <f t="shared" si="5"/>
        <v>179.75562937698356</v>
      </c>
      <c r="G25" s="3">
        <f t="shared" si="4"/>
        <v>75.74229761165242</v>
      </c>
    </row>
    <row r="26" spans="1:7" ht="13.5">
      <c r="A26" s="5">
        <v>25</v>
      </c>
      <c r="B26" s="3">
        <f ca="1" t="shared" si="0"/>
        <v>190.61106970904336</v>
      </c>
      <c r="C26" s="3">
        <f t="shared" si="1"/>
        <v>197.97378747571344</v>
      </c>
      <c r="D26" s="3">
        <f t="shared" si="2"/>
        <v>395.9475749514269</v>
      </c>
      <c r="E26" s="3">
        <f t="shared" si="3"/>
        <v>397.9475749514269</v>
      </c>
      <c r="F26" s="3">
        <f t="shared" si="5"/>
        <v>182.83312841836351</v>
      </c>
      <c r="G26" s="3">
        <f t="shared" si="4"/>
        <v>81.37577678254601</v>
      </c>
    </row>
    <row r="27" spans="1:7" ht="13.5">
      <c r="A27" s="5">
        <v>26</v>
      </c>
      <c r="B27" s="3">
        <f ca="1" t="shared" si="0"/>
        <v>200.4586788946994</v>
      </c>
      <c r="C27" s="3">
        <f t="shared" si="1"/>
        <v>194.0848168303735</v>
      </c>
      <c r="D27" s="3">
        <f t="shared" si="2"/>
        <v>388.169633660747</v>
      </c>
      <c r="E27" s="3">
        <f t="shared" si="3"/>
        <v>390.169633660747</v>
      </c>
      <c r="F27" s="3">
        <f t="shared" si="5"/>
        <v>201.32616527919402</v>
      </c>
      <c r="G27" s="3">
        <f t="shared" si="4"/>
        <v>75.17895599957157</v>
      </c>
    </row>
    <row r="28" spans="1:7" ht="13.5">
      <c r="A28" s="5">
        <v>27</v>
      </c>
      <c r="B28" s="3">
        <f ca="1" t="shared" si="0"/>
        <v>205.03041803275548</v>
      </c>
      <c r="C28" s="3">
        <f t="shared" si="1"/>
        <v>194.51856002262082</v>
      </c>
      <c r="D28" s="3">
        <f t="shared" si="2"/>
        <v>389.03712004524164</v>
      </c>
      <c r="E28" s="3">
        <f t="shared" si="3"/>
        <v>391.03712004524164</v>
      </c>
      <c r="F28" s="3">
        <f t="shared" si="5"/>
        <v>208.6286512302589</v>
      </c>
      <c r="G28" s="3">
        <f t="shared" si="4"/>
        <v>49.90416734379966</v>
      </c>
    </row>
    <row r="29" spans="1:7" ht="13.5">
      <c r="A29" s="5">
        <v>28</v>
      </c>
      <c r="B29" s="3">
        <f ca="1" t="shared" si="0"/>
        <v>209.68145628650234</v>
      </c>
      <c r="C29" s="3">
        <f t="shared" si="1"/>
        <v>196.31767662137253</v>
      </c>
      <c r="D29" s="3">
        <f t="shared" si="2"/>
        <v>392.63535324274505</v>
      </c>
      <c r="E29" s="3">
        <f t="shared" si="3"/>
        <v>394.63535324274505</v>
      </c>
      <c r="F29" s="3">
        <f t="shared" si="5"/>
        <v>219.93691450525756</v>
      </c>
      <c r="G29" s="3">
        <f t="shared" si="4"/>
        <v>23.055839475660832</v>
      </c>
    </row>
    <row r="30" spans="1:7" ht="13.5">
      <c r="A30" s="5">
        <v>29</v>
      </c>
      <c r="B30" s="3">
        <f ca="1" t="shared" si="0"/>
        <v>200.32862803681127</v>
      </c>
      <c r="C30" s="3">
        <f t="shared" si="1"/>
        <v>201.44540573075014</v>
      </c>
      <c r="D30" s="3">
        <f t="shared" si="2"/>
        <v>402.8908114615003</v>
      </c>
      <c r="E30" s="3">
        <f t="shared" si="3"/>
        <v>404.8908114615003</v>
      </c>
      <c r="F30" s="3">
        <f t="shared" si="5"/>
        <v>205.18740720069525</v>
      </c>
      <c r="G30" s="3">
        <f t="shared" si="4"/>
        <v>24.05337671804358</v>
      </c>
    </row>
    <row r="31" spans="1:7" ht="13.5">
      <c r="A31" s="5">
        <v>30</v>
      </c>
      <c r="B31" s="3">
        <f ca="1" t="shared" si="0"/>
        <v>202.60262867212404</v>
      </c>
      <c r="C31" s="3">
        <f t="shared" si="1"/>
        <v>203.87479531269213</v>
      </c>
      <c r="D31" s="3">
        <f t="shared" si="2"/>
        <v>407.74959062538426</v>
      </c>
      <c r="E31" s="3">
        <f t="shared" si="3"/>
        <v>409.74959062538426</v>
      </c>
      <c r="F31" s="3">
        <f t="shared" si="5"/>
        <v>203.67460356083635</v>
      </c>
      <c r="G31" s="3">
        <f t="shared" si="4"/>
        <v>30.079399276178435</v>
      </c>
    </row>
    <row r="32" spans="1:7" ht="13.5">
      <c r="A32" s="5">
        <v>31</v>
      </c>
      <c r="B32" s="3">
        <f ca="1" t="shared" si="0"/>
        <v>203.76298850454242</v>
      </c>
      <c r="C32" s="3">
        <f t="shared" si="1"/>
        <v>204.41078275704828</v>
      </c>
      <c r="D32" s="3">
        <f t="shared" si="2"/>
        <v>408.82156551409656</v>
      </c>
      <c r="E32" s="3">
        <f t="shared" si="3"/>
        <v>410.82156551409656</v>
      </c>
      <c r="F32" s="3">
        <f t="shared" si="5"/>
        <v>203.12927374043585</v>
      </c>
      <c r="G32" s="3">
        <f t="shared" si="4"/>
        <v>46.25332527689358</v>
      </c>
    </row>
    <row r="33" spans="1:7" ht="13.5">
      <c r="A33" s="5">
        <v>32</v>
      </c>
      <c r="B33" s="3">
        <f ca="1" t="shared" si="0"/>
        <v>193.75696289813814</v>
      </c>
      <c r="C33" s="3">
        <f t="shared" si="1"/>
        <v>204.093925374995</v>
      </c>
      <c r="D33" s="3">
        <f t="shared" si="2"/>
        <v>408.18785074999</v>
      </c>
      <c r="E33" s="3">
        <f t="shared" si="3"/>
        <v>410.18785074999</v>
      </c>
      <c r="F33" s="3">
        <f t="shared" si="5"/>
        <v>185.79471620395609</v>
      </c>
      <c r="G33" s="3">
        <f t="shared" si="4"/>
        <v>57.68376957945068</v>
      </c>
    </row>
    <row r="34" spans="1:7" ht="13.5">
      <c r="A34" s="5">
        <v>33</v>
      </c>
      <c r="B34" s="3">
        <f ca="1" t="shared" si="0"/>
        <v>201.62951250820055</v>
      </c>
      <c r="C34" s="3">
        <f t="shared" si="1"/>
        <v>200.11280202790397</v>
      </c>
      <c r="D34" s="3">
        <f t="shared" si="2"/>
        <v>400.22560405580793</v>
      </c>
      <c r="E34" s="3">
        <f t="shared" si="3"/>
        <v>402.22560405580793</v>
      </c>
      <c r="F34" s="3">
        <f t="shared" si="5"/>
        <v>202.27995474389525</v>
      </c>
      <c r="G34" s="3">
        <f t="shared" si="4"/>
        <v>59.72886063208648</v>
      </c>
    </row>
    <row r="35" spans="1:7" ht="13.5">
      <c r="A35" s="5">
        <v>34</v>
      </c>
      <c r="B35" s="3">
        <f ca="1" t="shared" si="0"/>
        <v>196.46424798448285</v>
      </c>
      <c r="C35" s="3">
        <f t="shared" si="1"/>
        <v>200.43802314575132</v>
      </c>
      <c r="D35" s="3">
        <f t="shared" si="2"/>
        <v>400.87604629150263</v>
      </c>
      <c r="E35" s="3">
        <f t="shared" si="3"/>
        <v>402.87604629150263</v>
      </c>
      <c r="F35" s="3">
        <f t="shared" si="5"/>
        <v>193.39505764066215</v>
      </c>
      <c r="G35" s="3">
        <f t="shared" si="4"/>
        <v>66.39388638803948</v>
      </c>
    </row>
    <row r="36" spans="1:7" ht="13.5">
      <c r="A36" s="5">
        <v>35</v>
      </c>
      <c r="B36" s="3">
        <f ca="1" t="shared" si="0"/>
        <v>207.663868079547</v>
      </c>
      <c r="C36" s="3">
        <f t="shared" si="1"/>
        <v>198.90342797384096</v>
      </c>
      <c r="D36" s="3">
        <f t="shared" si="2"/>
        <v>397.8068559476819</v>
      </c>
      <c r="E36" s="3">
        <f t="shared" si="3"/>
        <v>399.8068559476819</v>
      </c>
      <c r="F36" s="3">
        <f t="shared" si="5"/>
        <v>209.61430786704938</v>
      </c>
      <c r="G36" s="3">
        <f t="shared" si="4"/>
        <v>44.52473451244856</v>
      </c>
    </row>
    <row r="37" spans="1:7" ht="13.5">
      <c r="A37" s="5">
        <v>36</v>
      </c>
      <c r="B37" s="3">
        <f ca="1" t="shared" si="0"/>
        <v>208.76407546768098</v>
      </c>
      <c r="C37" s="3">
        <f t="shared" si="1"/>
        <v>199.87864786759215</v>
      </c>
      <c r="D37" s="3">
        <f t="shared" si="2"/>
        <v>399.7572957351843</v>
      </c>
      <c r="E37" s="3">
        <f t="shared" si="3"/>
        <v>401.7572957351843</v>
      </c>
      <c r="F37" s="3">
        <f t="shared" si="5"/>
        <v>216.26763175245236</v>
      </c>
      <c r="G37" s="3">
        <f t="shared" si="4"/>
        <v>38.040613788662824</v>
      </c>
    </row>
    <row r="38" spans="1:7" ht="13.5">
      <c r="A38" s="5">
        <v>37</v>
      </c>
      <c r="B38" s="3">
        <f ca="1" t="shared" si="0"/>
        <v>198.7164612132172</v>
      </c>
      <c r="C38" s="3">
        <f t="shared" si="1"/>
        <v>203.63042600997784</v>
      </c>
      <c r="D38" s="3">
        <f t="shared" si="2"/>
        <v>407.2608520199557</v>
      </c>
      <c r="E38" s="3">
        <f t="shared" si="3"/>
        <v>409.2608520199557</v>
      </c>
      <c r="F38" s="3">
        <f t="shared" si="5"/>
        <v>197.25993556572558</v>
      </c>
      <c r="G38" s="3">
        <f t="shared" si="4"/>
        <v>32.71921021610777</v>
      </c>
    </row>
    <row r="39" spans="1:7" ht="13.5">
      <c r="A39" s="5">
        <v>38</v>
      </c>
      <c r="B39" s="3">
        <f ca="1" t="shared" si="0"/>
        <v>193.50468156527805</v>
      </c>
      <c r="C39" s="3">
        <f t="shared" si="1"/>
        <v>202.90216318623203</v>
      </c>
      <c r="D39" s="3">
        <f t="shared" si="2"/>
        <v>405.80432637246406</v>
      </c>
      <c r="E39" s="3">
        <f t="shared" si="3"/>
        <v>407.80432637246406</v>
      </c>
      <c r="F39" s="3">
        <f t="shared" si="5"/>
        <v>192.02489835567562</v>
      </c>
      <c r="G39" s="3">
        <f t="shared" si="4"/>
        <v>48.8288365178791</v>
      </c>
    </row>
    <row r="40" spans="1:7" ht="13.5">
      <c r="A40" s="5">
        <v>39</v>
      </c>
      <c r="B40" s="3">
        <f ca="1" t="shared" si="0"/>
        <v>204.82066587528396</v>
      </c>
      <c r="C40" s="3">
        <f t="shared" si="1"/>
        <v>202.16227158143082</v>
      </c>
      <c r="D40" s="3">
        <f t="shared" si="2"/>
        <v>404.32454316286163</v>
      </c>
      <c r="E40" s="3">
        <f t="shared" si="3"/>
        <v>406.32454316286163</v>
      </c>
      <c r="F40" s="3">
        <f t="shared" si="5"/>
        <v>203.39906477315247</v>
      </c>
      <c r="G40" s="3">
        <f t="shared" si="4"/>
        <v>60.27580239504749</v>
      </c>
    </row>
    <row r="41" spans="1:7" ht="13.5">
      <c r="A41" s="5">
        <v>40</v>
      </c>
      <c r="B41" s="3">
        <f ca="1" t="shared" si="0"/>
        <v>197.20452780374112</v>
      </c>
      <c r="C41" s="3">
        <f t="shared" si="1"/>
        <v>201.45147103036507</v>
      </c>
      <c r="D41" s="3">
        <f t="shared" si="2"/>
        <v>402.90294206073014</v>
      </c>
      <c r="E41" s="3">
        <f t="shared" si="3"/>
        <v>404.90294206073014</v>
      </c>
      <c r="F41" s="3">
        <f t="shared" si="5"/>
        <v>191.42475397177114</v>
      </c>
      <c r="G41" s="3">
        <f t="shared" si="4"/>
        <v>60.33121015703196</v>
      </c>
    </row>
    <row r="42" spans="1:7" ht="13.5">
      <c r="A42" s="5">
        <v>41</v>
      </c>
      <c r="B42" s="3">
        <f ca="1" t="shared" si="0"/>
        <v>208.16350386145535</v>
      </c>
      <c r="C42" s="3">
        <f t="shared" si="1"/>
        <v>198.56158411438008</v>
      </c>
      <c r="D42" s="3">
        <f t="shared" si="2"/>
        <v>397.12316822876016</v>
      </c>
      <c r="E42" s="3">
        <f t="shared" si="3"/>
        <v>399.12316822876016</v>
      </c>
      <c r="F42" s="3">
        <f t="shared" si="5"/>
        <v>212.88702518557443</v>
      </c>
      <c r="G42" s="3">
        <f t="shared" si="4"/>
        <v>44.192604651252225</v>
      </c>
    </row>
    <row r="43" spans="1:7" ht="13.5">
      <c r="A43" s="5">
        <v>42</v>
      </c>
      <c r="B43" s="3">
        <f ca="1" t="shared" si="0"/>
        <v>200.7928550128705</v>
      </c>
      <c r="C43" s="3">
        <f t="shared" si="1"/>
        <v>200.92334477643962</v>
      </c>
      <c r="D43" s="3">
        <f t="shared" si="2"/>
        <v>401.84668955287924</v>
      </c>
      <c r="E43" s="3">
        <f t="shared" si="3"/>
        <v>403.84668955287924</v>
      </c>
      <c r="F43" s="3">
        <f t="shared" si="5"/>
        <v>204.43694173666668</v>
      </c>
      <c r="G43" s="3">
        <f t="shared" si="4"/>
        <v>46.79881441153421</v>
      </c>
    </row>
    <row r="44" spans="1:7" ht="14.25" thickBot="1">
      <c r="A44" s="8">
        <v>43</v>
      </c>
      <c r="B44" s="3">
        <f ca="1" t="shared" si="0"/>
        <v>195.91325723100073</v>
      </c>
      <c r="C44" s="4">
        <f t="shared" si="1"/>
        <v>202.74538813833772</v>
      </c>
      <c r="D44" s="3">
        <f t="shared" si="2"/>
        <v>405.49077627667543</v>
      </c>
      <c r="E44" s="3">
        <f t="shared" si="3"/>
        <v>407.49077627667543</v>
      </c>
      <c r="F44" s="4"/>
      <c r="G44" s="3">
        <f>G43-B44+F41</f>
        <v>42.31031115230462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LOGOPT</cp:lastModifiedBy>
  <cp:lastPrinted>1999-07-05T00:56:07Z</cp:lastPrinted>
  <dcterms:created xsi:type="dcterms:W3CDTF">1999-07-02T04:53:34Z</dcterms:created>
  <dcterms:modified xsi:type="dcterms:W3CDTF">2000-07-11T12:06:00Z</dcterms:modified>
  <cp:category/>
  <cp:version/>
  <cp:contentType/>
  <cp:contentStatus/>
</cp:coreProperties>
</file>